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showInkAnnotation="0" checkCompatibility="1" autoCompressPictures="0"/>
  <bookViews>
    <workbookView xWindow="720" yWindow="120" windowWidth="33400" windowHeight="19140" tabRatio="500"/>
  </bookViews>
  <sheets>
    <sheet name="Annual Equipment List" sheetId="1" r:id="rId1"/>
    <sheet name="Big Ticket Item List" sheetId="2" r:id="rId2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8" i="1" l="1"/>
  <c r="K9" i="1"/>
  <c r="K10" i="1"/>
  <c r="K61" i="1"/>
  <c r="K98" i="1"/>
  <c r="K97" i="1"/>
  <c r="K96" i="1"/>
  <c r="K95" i="1"/>
  <c r="K94" i="1"/>
  <c r="K93" i="1"/>
  <c r="K92" i="1"/>
  <c r="K91" i="1"/>
  <c r="K90" i="1"/>
  <c r="K89" i="1"/>
  <c r="K87" i="1"/>
  <c r="K86" i="1"/>
  <c r="K85" i="1"/>
  <c r="K84" i="1"/>
  <c r="K83" i="1"/>
  <c r="K82" i="1"/>
  <c r="K81" i="1"/>
  <c r="K80" i="1"/>
  <c r="K79" i="1"/>
  <c r="K78" i="1"/>
  <c r="K77" i="1"/>
  <c r="K149" i="1"/>
  <c r="K148" i="1"/>
  <c r="K147" i="1"/>
  <c r="K146" i="1"/>
  <c r="K145" i="1"/>
  <c r="K144" i="1"/>
  <c r="K143" i="1"/>
  <c r="K39" i="1"/>
  <c r="K38" i="1"/>
  <c r="K37" i="1"/>
  <c r="K36" i="1"/>
  <c r="K35" i="1"/>
  <c r="K113" i="1"/>
  <c r="K112" i="1"/>
  <c r="K111" i="1"/>
  <c r="K110" i="1"/>
  <c r="K108" i="1"/>
  <c r="K107" i="1"/>
  <c r="K106" i="1"/>
  <c r="K105" i="1"/>
  <c r="K104" i="1"/>
  <c r="K103" i="1"/>
  <c r="K102" i="1"/>
  <c r="K140" i="1"/>
  <c r="K139" i="1"/>
  <c r="K138" i="1"/>
  <c r="K137" i="1"/>
  <c r="K136" i="1"/>
  <c r="K128" i="1"/>
  <c r="K127" i="1"/>
  <c r="K126" i="1"/>
  <c r="K125" i="1"/>
  <c r="K124" i="1"/>
  <c r="K123" i="1"/>
  <c r="K122" i="1"/>
  <c r="K121" i="1"/>
  <c r="K120" i="1"/>
  <c r="K119" i="1"/>
  <c r="K158" i="1"/>
  <c r="K157" i="1"/>
  <c r="K156" i="1"/>
  <c r="K155" i="1"/>
  <c r="K153" i="1"/>
  <c r="K67" i="1"/>
  <c r="K66" i="1"/>
  <c r="K73" i="1"/>
  <c r="K72" i="1"/>
  <c r="H161" i="1"/>
  <c r="K69" i="1"/>
  <c r="K74" i="1"/>
  <c r="K68" i="1"/>
  <c r="K70" i="1"/>
  <c r="K71" i="1"/>
  <c r="K161" i="1"/>
  <c r="K6" i="2"/>
  <c r="K23" i="2"/>
  <c r="K24" i="2"/>
  <c r="H25" i="2"/>
</calcChain>
</file>

<file path=xl/sharedStrings.xml><?xml version="1.0" encoding="utf-8"?>
<sst xmlns="http://schemas.openxmlformats.org/spreadsheetml/2006/main" count="772" uniqueCount="209">
  <si>
    <r>
      <rPr>
        <b/>
        <sz val="10"/>
        <color theme="1"/>
        <rFont val="Calibri"/>
        <scheme val="minor"/>
      </rPr>
      <t>Item</t>
    </r>
    <r>
      <rPr>
        <sz val="10"/>
        <color theme="1"/>
        <rFont val="Calibri"/>
        <scheme val="minor"/>
      </rPr>
      <t xml:space="preserve">                                                                 (please remember, the per item value must be over $100</t>
    </r>
    <r>
      <rPr>
        <sz val="10"/>
        <color indexed="8"/>
        <rFont val="Calibri"/>
      </rPr>
      <t>,000.00</t>
    </r>
    <r>
      <rPr>
        <sz val="10"/>
        <color theme="1"/>
        <rFont val="Calibri"/>
        <scheme val="minor"/>
      </rPr>
      <t xml:space="preserve">) </t>
    </r>
    <phoneticPr fontId="8" type="noConversion"/>
  </si>
  <si>
    <t>De Anza College: Instructional Planning and Budget Team</t>
  </si>
  <si>
    <r>
      <rPr>
        <b/>
        <u/>
        <sz val="10"/>
        <color theme="1"/>
        <rFont val="Calibri"/>
        <scheme val="minor"/>
      </rPr>
      <t>Instructions:</t>
    </r>
    <r>
      <rPr>
        <sz val="10"/>
        <color theme="1"/>
        <rFont val="Calibri"/>
        <scheme val="minor"/>
      </rPr>
      <t xml:space="preserve">  Use this list for large ticket items (even if you don't have an estimated cost of the item.  Examples of "big ticket items" are things like a Planetarium Projector (valued at approximately $400,000), Bleachers for Gymnasium (estimated cost unknown), Electronic Garage Door for Automotive Technology Garage, Stadium Bleacher for Football Field, etc.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This list should be sent to your Dean on April 18th when you submit your APRU.</t>
    </r>
  </si>
  <si>
    <t>New program? Yes/No</t>
  </si>
  <si>
    <t>Estimated Cost  inc.  tax and shipping</t>
  </si>
  <si>
    <t>Priority</t>
  </si>
  <si>
    <t>Per Item Cost</t>
  </si>
  <si>
    <t>How Many?</t>
  </si>
  <si>
    <t>Total Cost</t>
  </si>
  <si>
    <t>Within the APRU is it in V.E.1 or V.F.1?</t>
  </si>
  <si>
    <t xml:space="preserve">New Item or Replacement N/Rp </t>
  </si>
  <si>
    <t>Infra-structure needed? Yes/No</t>
  </si>
  <si>
    <t>Life Expectancy of  item (years)</t>
  </si>
  <si>
    <t>INSTRUCTIONAL EQUIPMENT LIST</t>
  </si>
  <si>
    <r>
      <rPr>
        <b/>
        <sz val="9"/>
        <color theme="1"/>
        <rFont val="Calibri"/>
        <scheme val="minor"/>
      </rPr>
      <t>Item</t>
    </r>
    <r>
      <rPr>
        <sz val="9"/>
        <color theme="1"/>
        <rFont val="Calibri"/>
        <scheme val="minor"/>
      </rPr>
      <t xml:space="preserve">(please remember, the per item value must be over $100) </t>
    </r>
  </si>
  <si>
    <r>
      <rPr>
        <b/>
        <u/>
        <sz val="10"/>
        <color theme="1"/>
        <rFont val="Calibri"/>
        <scheme val="minor"/>
      </rPr>
      <t>Instructions:</t>
    </r>
    <r>
      <rPr>
        <sz val="10"/>
        <color theme="1"/>
        <rFont val="Calibri"/>
        <scheme val="minor"/>
      </rPr>
      <t xml:space="preserve">  Each Department/Program must provide an instructional equipment list each year.  A Division priority list should be developed by working within your Division processes.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scheme val="minor"/>
      </rPr>
      <t>I</t>
    </r>
    <r>
      <rPr>
        <b/>
        <u/>
        <sz val="10"/>
        <color theme="1"/>
        <rFont val="Calibri"/>
        <scheme val="minor"/>
      </rPr>
      <t>tems you do not have to list</t>
    </r>
    <r>
      <rPr>
        <sz val="10"/>
        <color theme="1"/>
        <rFont val="Calibri"/>
        <scheme val="minor"/>
      </rPr>
      <t xml:space="preserve">:  1) computer and furniture requests that are already on a college refresh schedule or items that already exist in classrooms, offices, conference rooms etc.  2) office supplies or items normally covered by operational ”B” budget.
</t>
    </r>
    <r>
      <rPr>
        <b/>
        <u/>
        <sz val="10"/>
        <color theme="1"/>
        <rFont val="Calibri"/>
        <scheme val="minor"/>
      </rPr>
      <t>Items that should be listed</t>
    </r>
    <r>
      <rPr>
        <sz val="10"/>
        <color theme="1"/>
        <rFont val="Calibri"/>
        <scheme val="minor"/>
      </rPr>
      <t xml:space="preserve">:  All equipment items with a value of  $100 or more </t>
    </r>
    <r>
      <rPr>
        <i/>
        <u/>
        <sz val="10"/>
        <color theme="1"/>
        <rFont val="Calibri"/>
        <scheme val="minor"/>
      </rPr>
      <t>per individual item</t>
    </r>
    <r>
      <rPr>
        <sz val="10"/>
        <color theme="1"/>
        <rFont val="Calibri"/>
        <scheme val="minor"/>
      </rPr>
      <t xml:space="preserve"> that are not covered above.
</t>
    </r>
    <r>
      <rPr>
        <b/>
        <u/>
        <sz val="10"/>
        <color theme="1"/>
        <rFont val="Calibri"/>
        <scheme val="minor"/>
      </rPr>
      <t>Note</t>
    </r>
    <r>
      <rPr>
        <b/>
        <sz val="10"/>
        <color theme="1"/>
        <rFont val="Calibri"/>
        <scheme val="minor"/>
      </rPr>
      <t xml:space="preserve">: </t>
    </r>
    <r>
      <rPr>
        <sz val="10"/>
        <color theme="1"/>
        <rFont val="Calibri"/>
        <scheme val="minor"/>
      </rPr>
      <t>The items should provide programmatic support for student learning and</t>
    </r>
    <r>
      <rPr>
        <i/>
        <u/>
        <sz val="10"/>
        <color theme="1"/>
        <rFont val="Calibri"/>
        <scheme val="minor"/>
      </rPr>
      <t xml:space="preserve"> must be included as a part of the APRU (except in the case of an emergency repair).</t>
    </r>
    <r>
      <rPr>
        <sz val="10"/>
        <color theme="1"/>
        <rFont val="Calibri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 xml:space="preserve">This list should be sent to your AD  on March 20. </t>
    </r>
    <r>
      <rPr>
        <sz val="10"/>
        <color theme="1"/>
        <rFont val="Calibri"/>
        <scheme val="minor"/>
      </rPr>
      <t xml:space="preserve">
</t>
    </r>
  </si>
  <si>
    <t>N</t>
  </si>
  <si>
    <t>V.E.1</t>
  </si>
  <si>
    <t>Rp</t>
  </si>
  <si>
    <t>TOM Dolly</t>
  </si>
  <si>
    <t>Air TOM</t>
  </si>
  <si>
    <t>Heart Rate Monitors (system w/ 30 HR m.)</t>
  </si>
  <si>
    <t>TOM Training Opponent Mannequin</t>
  </si>
  <si>
    <t>V.A.T. Variable Angle Training Board</t>
  </si>
  <si>
    <t>Recovery Roller 23.5"</t>
  </si>
  <si>
    <t>4mm Solid Braid Knotless Nets (Set of 2)</t>
  </si>
  <si>
    <t>V.F.1</t>
  </si>
  <si>
    <t>Flat Corner Markers</t>
  </si>
  <si>
    <t>Flat Round Makers</t>
  </si>
  <si>
    <t>Water Polo Goals</t>
  </si>
  <si>
    <t>No</t>
  </si>
  <si>
    <t>Omni sport 5000</t>
  </si>
  <si>
    <t>Water Polo Caps</t>
  </si>
  <si>
    <t>Large Rolling White Board</t>
  </si>
  <si>
    <t>warm ups</t>
  </si>
  <si>
    <t>Portable Shot Clocks</t>
  </si>
  <si>
    <t>Omni Sport 2000</t>
  </si>
  <si>
    <t>Lane Speakers for Timing System</t>
  </si>
  <si>
    <t>Hy-Tek Swim Software</t>
  </si>
  <si>
    <t>Hy-Tek Team Management Software</t>
  </si>
  <si>
    <t>Short Course Lane Lines</t>
  </si>
  <si>
    <t>Daktronics Starter System</t>
  </si>
  <si>
    <t>Warm ups</t>
  </si>
  <si>
    <t>Starting Blocks</t>
  </si>
  <si>
    <t>no</t>
  </si>
  <si>
    <t>Diving Boards</t>
  </si>
  <si>
    <t>Dry board and harness</t>
  </si>
  <si>
    <t>Swimming MW</t>
  </si>
  <si>
    <t>Water Polo MW</t>
  </si>
  <si>
    <t>Men's and Women's Pole Vault Poles</t>
  </si>
  <si>
    <t>10  Years</t>
  </si>
  <si>
    <t>Men's and Women's Discus</t>
  </si>
  <si>
    <t>2 Years</t>
  </si>
  <si>
    <t>Men's and Women's Hammers</t>
  </si>
  <si>
    <t>3 Years</t>
  </si>
  <si>
    <t>Men's and Women's Shot Puts</t>
  </si>
  <si>
    <t>5 Years</t>
  </si>
  <si>
    <t>Men's and Women's Javelins</t>
  </si>
  <si>
    <t>6 Years</t>
  </si>
  <si>
    <t>Track &amp; Field MW</t>
  </si>
  <si>
    <t>New</t>
  </si>
  <si>
    <t>Full field tarp</t>
  </si>
  <si>
    <t>Diamond Official Softballs</t>
  </si>
  <si>
    <t>Catchers gear</t>
  </si>
  <si>
    <t>Bats</t>
  </si>
  <si>
    <t>Buckets for the balls</t>
  </si>
  <si>
    <t>Pro glidder</t>
  </si>
  <si>
    <t>Pro glidder balls</t>
  </si>
  <si>
    <t>Jugs lite flite balls</t>
  </si>
  <si>
    <t>Jugs softie softballs</t>
  </si>
  <si>
    <t>Bow net</t>
  </si>
  <si>
    <t>Tee stacker</t>
  </si>
  <si>
    <t>Paddles</t>
  </si>
  <si>
    <t>Jump rope</t>
  </si>
  <si>
    <t>Drag mat</t>
  </si>
  <si>
    <t>Turf flooring for batting cage</t>
  </si>
  <si>
    <t>Rubber flooring for dug outs</t>
  </si>
  <si>
    <t>Softball</t>
  </si>
  <si>
    <t>Practice &amp; Game Baseballs</t>
  </si>
  <si>
    <t>RP</t>
  </si>
  <si>
    <t>1 years</t>
  </si>
  <si>
    <t>50 dz</t>
  </si>
  <si>
    <t>New Uniforms</t>
  </si>
  <si>
    <t>3-5 years</t>
  </si>
  <si>
    <t>Field Tarp</t>
  </si>
  <si>
    <t>5-10 years</t>
  </si>
  <si>
    <t>Home Plate and Pitching Mound Tarps</t>
  </si>
  <si>
    <t>Batting Practice Cover</t>
  </si>
  <si>
    <t>Iron Mike Pitching Machine</t>
  </si>
  <si>
    <t>10-12 years</t>
  </si>
  <si>
    <t>Zooka Pitching Machine</t>
  </si>
  <si>
    <t>$       $725.00</t>
  </si>
  <si>
    <t>L-Screens 8x8</t>
  </si>
  <si>
    <t>5 years</t>
  </si>
  <si>
    <t>$       $595.00</t>
  </si>
  <si>
    <t>Pro Series 10 x 10 Field Screen</t>
  </si>
  <si>
    <t>Sock Net Screens</t>
  </si>
  <si>
    <t>Radar Gun</t>
  </si>
  <si>
    <t>5-6 Years</t>
  </si>
  <si>
    <t>5-6 years</t>
  </si>
  <si>
    <t>Warm Up Pullovers</t>
  </si>
  <si>
    <t>Baseball Bats</t>
  </si>
  <si>
    <t>1-2 Years</t>
  </si>
  <si>
    <t>Coaches Fungo Bats</t>
  </si>
  <si>
    <t>Catchers Gear</t>
  </si>
  <si>
    <t>Pitching Machine Balls</t>
  </si>
  <si>
    <t>1 Year</t>
  </si>
  <si>
    <t>Rubber Baseballs</t>
  </si>
  <si>
    <t>Medicine Balls</t>
  </si>
  <si>
    <t>2-3 Years</t>
  </si>
  <si>
    <t>Weighted Baseballs</t>
  </si>
  <si>
    <t>Baseball</t>
  </si>
  <si>
    <t>Volleyballs - Molten</t>
  </si>
  <si>
    <t>replacement</t>
  </si>
  <si>
    <t>1 year</t>
  </si>
  <si>
    <t xml:space="preserve">Large, Rolling White Board </t>
  </si>
  <si>
    <t>New Item</t>
  </si>
  <si>
    <t>Cranks (for the poles)</t>
  </si>
  <si>
    <t>8-10 years</t>
  </si>
  <si>
    <t>Volleyball Carts - Molten Volleyball Carts</t>
  </si>
  <si>
    <t>3 years</t>
  </si>
  <si>
    <t>Volleyball Nets</t>
  </si>
  <si>
    <t>7-9 years</t>
  </si>
  <si>
    <t>Uniforms</t>
  </si>
  <si>
    <t>2 years</t>
  </si>
  <si>
    <t xml:space="preserve">Volleyball Pole System </t>
  </si>
  <si>
    <t>10 years</t>
  </si>
  <si>
    <t>Volleyball</t>
  </si>
  <si>
    <t>Badminton</t>
  </si>
  <si>
    <t>Tennis MW</t>
  </si>
  <si>
    <t>Shoot-Away Shooting Machine</t>
  </si>
  <si>
    <t>Basketball Uniforms</t>
  </si>
  <si>
    <t>Basketball Cart</t>
  </si>
  <si>
    <t>Mobile White Board</t>
  </si>
  <si>
    <t>Game Chairs</t>
  </si>
  <si>
    <t>Wilson Solution Basketballs</t>
  </si>
  <si>
    <t>Basketball Nets</t>
  </si>
  <si>
    <t>Basketball M</t>
  </si>
  <si>
    <t>Tennis Cts Refinish</t>
  </si>
  <si>
    <t>V.F. 1</t>
  </si>
  <si>
    <t>Shade awning</t>
  </si>
  <si>
    <t>Ball sweepers</t>
  </si>
  <si>
    <t>Garage Parking for John Deeres</t>
  </si>
  <si>
    <t>Yes</t>
  </si>
  <si>
    <t xml:space="preserve">New </t>
  </si>
  <si>
    <t>Permanent sound system/PA speakers mounted to poles</t>
  </si>
  <si>
    <t>Tv's in team rooms</t>
  </si>
  <si>
    <t>Apple TV to connect with TV's to show game video or other such device</t>
  </si>
  <si>
    <t xml:space="preserve">portable video projector Miroir HD Projector MP150 </t>
  </si>
  <si>
    <t xml:space="preserve">Goals large game with swivel wheels kwik goal </t>
  </si>
  <si>
    <t>dry erase board w/soccer field lined on it kwik goal product id 18B1102</t>
  </si>
  <si>
    <t>flat round markers 4 packs (10 perpack)</t>
  </si>
  <si>
    <t>small disc cones purple and green packs (25 each)</t>
  </si>
  <si>
    <t xml:space="preserve">Nets for Medium size goals </t>
  </si>
  <si>
    <t>Soccer nets for large goals and clips</t>
  </si>
  <si>
    <t>nets for small goals</t>
  </si>
  <si>
    <t xml:space="preserve">WiFi with bettter coverage on soccer field </t>
  </si>
  <si>
    <t>heart rate monitors (set)</t>
  </si>
  <si>
    <t>custom corner flags Kwik goal</t>
  </si>
  <si>
    <t xml:space="preserve">soccer balls </t>
  </si>
  <si>
    <t>championship ball bag kwik goal</t>
  </si>
  <si>
    <t>portable air compressor kwik goal</t>
  </si>
  <si>
    <t>Deluxe scrimmage vest Kwik goal ( 4 colorsx12each adult large)</t>
  </si>
  <si>
    <t>Uniforms (jersey, short, socks screenprinting)</t>
  </si>
  <si>
    <t>replacement fitness equipment (hurdles, ladders, kettlebells medicine balls) depends on what is need at time</t>
  </si>
  <si>
    <t>Player Benches</t>
  </si>
  <si>
    <t>Futsal balls</t>
  </si>
  <si>
    <t>Soccer- Women</t>
  </si>
  <si>
    <t>Wifi for fields</t>
  </si>
  <si>
    <t>Football</t>
  </si>
  <si>
    <t>New College Softball Backstop</t>
    <phoneticPr fontId="7" type="noConversion"/>
  </si>
  <si>
    <t>Yes</t>
    <phoneticPr fontId="7" type="noConversion"/>
  </si>
  <si>
    <t>N/Rp</t>
    <phoneticPr fontId="7" type="noConversion"/>
  </si>
  <si>
    <t>Back Stop padding</t>
    <phoneticPr fontId="7" type="noConversion"/>
  </si>
  <si>
    <t>Updated Dugouts (Roofs, rubber flooring &amp; Windscreen)</t>
    <phoneticPr fontId="7" type="noConversion"/>
  </si>
  <si>
    <t>New</t>
    <phoneticPr fontId="7" type="noConversion"/>
  </si>
  <si>
    <t>Batting cage installed (Turf flooring, back drop &amp; Windscreen)</t>
    <phoneticPr fontId="7" type="noConversion"/>
  </si>
  <si>
    <t xml:space="preserve">Dirt for the field </t>
    <phoneticPr fontId="7" type="noConversion"/>
  </si>
  <si>
    <t>New/Rp</t>
    <phoneticPr fontId="7" type="noConversion"/>
  </si>
  <si>
    <t>Field Saver Tarps</t>
    <phoneticPr fontId="7" type="noConversion"/>
  </si>
  <si>
    <t>ipad mini 128 gb, wifi only</t>
  </si>
  <si>
    <t xml:space="preserve">New  </t>
  </si>
  <si>
    <t>Knight Trainer Pro Shuttlecock Feeder</t>
  </si>
  <si>
    <t xml:space="preserve">Uniform sets - ARMOURFUSE JERSEY </t>
  </si>
  <si>
    <t>HL Gold Dragon Racquet</t>
  </si>
  <si>
    <t>Jugs machine</t>
  </si>
  <si>
    <t>Y</t>
  </si>
  <si>
    <t>Integrated girdles</t>
  </si>
  <si>
    <t>Shoulder Pads</t>
  </si>
  <si>
    <t xml:space="preserve">N </t>
  </si>
  <si>
    <t>Two Man Sled</t>
  </si>
  <si>
    <t>Half round agility bags</t>
  </si>
  <si>
    <t>QB throwing net</t>
  </si>
  <si>
    <t>Track Replacement</t>
  </si>
  <si>
    <t>Stadium Turf Replacement</t>
  </si>
  <si>
    <r>
      <t xml:space="preserve"> </t>
    </r>
    <r>
      <rPr>
        <b/>
        <u/>
        <sz val="12"/>
        <color theme="1"/>
        <rFont val="Calibri"/>
        <scheme val="minor"/>
      </rPr>
      <t xml:space="preserve">Department:  </t>
    </r>
    <r>
      <rPr>
        <u/>
        <sz val="10"/>
        <color theme="1"/>
        <rFont val="Calibri"/>
        <scheme val="minor"/>
      </rPr>
      <t>(Department/Program Name Here)</t>
    </r>
    <r>
      <rPr>
        <b/>
        <u/>
        <sz val="12"/>
        <color theme="1"/>
        <rFont val="Calibri"/>
        <scheme val="minor"/>
      </rPr>
      <t xml:space="preserve">, Spring '17  by        Coleen Lee Wheat, Kulwant Singh &amp; Athletics Staff     </t>
    </r>
    <r>
      <rPr>
        <b/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(</t>
    </r>
    <r>
      <rPr>
        <b/>
        <sz val="11"/>
        <color indexed="8"/>
        <rFont val="Calibri"/>
      </rPr>
      <t>Large Value Items that are structurally necessary for program imporvement or continuation and cost more then $100,000 per single item</t>
    </r>
    <r>
      <rPr>
        <b/>
        <sz val="12"/>
        <color theme="1"/>
        <rFont val="Calibri"/>
        <family val="2"/>
        <scheme val="minor"/>
      </rPr>
      <t>)</t>
    </r>
  </si>
  <si>
    <r>
      <t xml:space="preserve"> </t>
    </r>
    <r>
      <rPr>
        <b/>
        <sz val="12"/>
        <color theme="1"/>
        <rFont val="Calibri"/>
        <family val="2"/>
        <scheme val="minor"/>
      </rPr>
      <t xml:space="preserve">INSTRUCTIONAL EQUIPMENT  LIST </t>
    </r>
    <r>
      <rPr>
        <b/>
        <sz val="10"/>
        <color theme="1"/>
        <rFont val="Calibri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Department: </t>
    </r>
    <r>
      <rPr>
        <b/>
        <u/>
        <sz val="10"/>
        <color theme="1"/>
        <rFont val="Calibri"/>
        <scheme val="minor"/>
      </rPr>
      <t xml:space="preserve"> </t>
    </r>
    <r>
      <rPr>
        <u/>
        <sz val="10"/>
        <color theme="1"/>
        <rFont val="Calibri"/>
        <scheme val="minor"/>
      </rPr>
      <t>(De Anza Athletics)</t>
    </r>
    <r>
      <rPr>
        <b/>
        <u/>
        <sz val="10"/>
        <color theme="1"/>
        <rFont val="Calibri"/>
        <scheme val="minor"/>
      </rPr>
      <t xml:space="preserve">, Spring '17 by          </t>
    </r>
    <r>
      <rPr>
        <u/>
        <sz val="10"/>
        <color theme="1"/>
        <rFont val="Calibri"/>
        <scheme val="minor"/>
      </rPr>
      <t>Coleen Lee Wheat ,</t>
    </r>
    <r>
      <rPr>
        <u/>
        <sz val="10"/>
        <color theme="1"/>
        <rFont val="Calibri"/>
        <scheme val="minor"/>
      </rPr>
      <t xml:space="preserve"> Kulwant Singh and entire Coaching faculty</t>
    </r>
  </si>
  <si>
    <t>Televisions for Athletics Training Room</t>
  </si>
  <si>
    <t>Televisions for Athletics Team Rooms</t>
  </si>
  <si>
    <t>V.E.2</t>
  </si>
  <si>
    <t>Team Jacket Uniforms Replacements</t>
  </si>
  <si>
    <t>Basketball W</t>
  </si>
  <si>
    <t>Soccer - Men</t>
  </si>
  <si>
    <t>Anatomical Models (Foot, Knee, Hip, Pelvis/Spine, Shoulder, Elbow)</t>
  </si>
  <si>
    <t>Waterboy Gen2 Vertical Power Model (VPM-T-G2)</t>
  </si>
  <si>
    <t>Dynatronics Solaris Plus 707, 5 Ch. Dual ThermoStim/Tri-Wave Light</t>
  </si>
  <si>
    <t>iPad Pro, 128GB</t>
  </si>
  <si>
    <t>Walkie Talkie - 2way Radio - 4 Pack</t>
  </si>
  <si>
    <t>John Deer XUV 625i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</si>
</sst>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&quot;$&quot;#,##0.00"/>
    <numFmt numFmtId="166" formatCode="_-&quot;$&quot;* #,##0.00_-;_-&quot;$&quot;* \(#,##0.00\)_-;_-&quot;$&quot;* &quot;-&quot;??;_-@_-"/>
  </numFmts>
  <fonts count="2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2"/>
      <color theme="1"/>
      <name val="Calibri"/>
      <scheme val="minor"/>
    </font>
    <font>
      <sz val="10"/>
      <color theme="1"/>
      <name val="Calibri"/>
      <scheme val="minor"/>
    </font>
    <font>
      <b/>
      <sz val="10"/>
      <color theme="1"/>
      <name val="Calibri"/>
      <scheme val="minor"/>
    </font>
    <font>
      <sz val="9"/>
      <color theme="1"/>
      <name val="Calibri"/>
      <scheme val="minor"/>
    </font>
    <font>
      <b/>
      <u/>
      <sz val="10"/>
      <color theme="1"/>
      <name val="Calibri"/>
      <scheme val="minor"/>
    </font>
    <font>
      <i/>
      <u/>
      <sz val="10"/>
      <color theme="1"/>
      <name val="Calibri"/>
      <scheme val="minor"/>
    </font>
    <font>
      <b/>
      <sz val="9"/>
      <color theme="1"/>
      <name val="Calibri"/>
      <scheme val="minor"/>
    </font>
    <font>
      <u/>
      <sz val="10"/>
      <color theme="1"/>
      <name val="Calibri"/>
      <scheme val="minor"/>
    </font>
    <font>
      <sz val="10"/>
      <color indexed="8"/>
      <name val="Calibri"/>
    </font>
    <font>
      <b/>
      <sz val="11"/>
      <color indexed="8"/>
      <name val="Calibri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rgb="FF000000"/>
      <name val="Tahoma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17">
    <xf numFmtId="0" fontId="0" fillId="0" borderId="0" xfId="0"/>
    <xf numFmtId="0" fontId="10" fillId="0" borderId="0" xfId="0" applyFont="1"/>
    <xf numFmtId="0" fontId="10" fillId="0" borderId="2" xfId="0" applyFont="1" applyBorder="1"/>
    <xf numFmtId="0" fontId="10" fillId="0" borderId="1" xfId="0" applyFont="1" applyBorder="1"/>
    <xf numFmtId="44" fontId="10" fillId="0" borderId="1" xfId="3" applyFont="1" applyBorder="1"/>
    <xf numFmtId="0" fontId="10" fillId="0" borderId="1" xfId="0" applyFont="1" applyBorder="1" applyAlignment="1">
      <alignment horizontal="center"/>
    </xf>
    <xf numFmtId="0" fontId="10" fillId="0" borderId="0" xfId="0" applyFont="1" applyBorder="1"/>
    <xf numFmtId="44" fontId="11" fillId="0" borderId="0" xfId="0" applyNumberFormat="1" applyFont="1" applyBorder="1"/>
    <xf numFmtId="0" fontId="11" fillId="0" borderId="0" xfId="0" applyFont="1" applyBorder="1"/>
    <xf numFmtId="44" fontId="10" fillId="0" borderId="3" xfId="0" applyNumberFormat="1" applyFont="1" applyBorder="1"/>
    <xf numFmtId="0" fontId="10" fillId="0" borderId="8" xfId="0" applyFont="1" applyBorder="1"/>
    <xf numFmtId="0" fontId="10" fillId="0" borderId="5" xfId="0" applyFont="1" applyBorder="1"/>
    <xf numFmtId="44" fontId="10" fillId="0" borderId="5" xfId="3" applyFont="1" applyBorder="1"/>
    <xf numFmtId="0" fontId="10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21" fillId="0" borderId="12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vertical="top" wrapText="1"/>
    </xf>
    <xf numFmtId="0" fontId="22" fillId="0" borderId="12" xfId="0" applyNumberFormat="1" applyFont="1" applyFill="1" applyBorder="1" applyAlignment="1"/>
    <xf numFmtId="166" fontId="22" fillId="0" borderId="12" xfId="0" applyNumberFormat="1" applyFont="1" applyFill="1" applyBorder="1" applyAlignment="1"/>
    <xf numFmtId="0" fontId="22" fillId="0" borderId="12" xfId="0" applyNumberFormat="1" applyFont="1" applyFill="1" applyBorder="1" applyAlignment="1">
      <alignment horizontal="center"/>
    </xf>
    <xf numFmtId="0" fontId="22" fillId="0" borderId="12" xfId="0" applyNumberFormat="1" applyFont="1" applyFill="1" applyBorder="1" applyAlignment="1">
      <alignment vertical="top"/>
    </xf>
    <xf numFmtId="0" fontId="22" fillId="0" borderId="12" xfId="0" applyNumberFormat="1" applyFont="1" applyFill="1" applyBorder="1" applyAlignment="1">
      <alignment horizontal="left" vertical="top"/>
    </xf>
    <xf numFmtId="0" fontId="22" fillId="0" borderId="12" xfId="0" applyNumberFormat="1" applyFont="1" applyFill="1" applyBorder="1" applyAlignment="1">
      <alignment horizontal="center" vertical="top"/>
    </xf>
    <xf numFmtId="0" fontId="19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/>
    <xf numFmtId="44" fontId="3" fillId="0" borderId="12" xfId="3" applyFont="1" applyBorder="1"/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165" fontId="3" fillId="0" borderId="12" xfId="0" applyNumberFormat="1" applyFont="1" applyBorder="1" applyAlignment="1">
      <alignment horizontal="center" vertical="center" wrapText="1"/>
    </xf>
    <xf numFmtId="165" fontId="3" fillId="0" borderId="12" xfId="3" applyNumberFormat="1" applyFont="1" applyBorder="1" applyAlignment="1">
      <alignment horizontal="center" vertical="center"/>
    </xf>
    <xf numFmtId="165" fontId="3" fillId="0" borderId="12" xfId="0" applyNumberFormat="1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44" fontId="3" fillId="0" borderId="12" xfId="3" applyFont="1" applyBorder="1" applyAlignment="1">
      <alignment horizontal="center" vertical="center"/>
    </xf>
    <xf numFmtId="44" fontId="23" fillId="0" borderId="12" xfId="0" applyNumberFormat="1" applyFont="1" applyBorder="1"/>
    <xf numFmtId="0" fontId="23" fillId="0" borderId="12" xfId="0" applyFont="1" applyBorder="1" applyAlignment="1">
      <alignment horizontal="center"/>
    </xf>
    <xf numFmtId="44" fontId="19" fillId="0" borderId="12" xfId="0" applyNumberFormat="1" applyFont="1" applyBorder="1"/>
    <xf numFmtId="0" fontId="19" fillId="0" borderId="12" xfId="0" applyFont="1" applyBorder="1"/>
    <xf numFmtId="0" fontId="21" fillId="0" borderId="12" xfId="0" applyFont="1" applyFill="1" applyBorder="1" applyAlignment="1">
      <alignment horizontal="left" vertical="top" wrapText="1"/>
    </xf>
    <xf numFmtId="0" fontId="22" fillId="0" borderId="12" xfId="0" applyFont="1" applyFill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19" fillId="0" borderId="12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/>
    </xf>
    <xf numFmtId="0" fontId="24" fillId="0" borderId="12" xfId="0" applyFont="1" applyBorder="1" applyAlignment="1">
      <alignment horizontal="left" vertical="top"/>
    </xf>
    <xf numFmtId="0" fontId="25" fillId="0" borderId="12" xfId="0" applyFont="1" applyBorder="1" applyAlignment="1">
      <alignment horizontal="left" vertical="top"/>
    </xf>
    <xf numFmtId="0" fontId="23" fillId="0" borderId="12" xfId="0" applyFont="1" applyBorder="1" applyAlignment="1">
      <alignment horizontal="left" vertical="top"/>
    </xf>
    <xf numFmtId="0" fontId="10" fillId="0" borderId="12" xfId="0" applyFont="1" applyBorder="1"/>
    <xf numFmtId="0" fontId="15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vertical="top" wrapText="1"/>
    </xf>
    <xf numFmtId="0" fontId="10" fillId="0" borderId="12" xfId="0" applyFont="1" applyBorder="1" applyAlignment="1">
      <alignment horizontal="left" vertical="top"/>
    </xf>
    <xf numFmtId="0" fontId="19" fillId="0" borderId="12" xfId="0" applyFont="1" applyBorder="1" applyAlignment="1">
      <alignment horizontal="left" vertical="top"/>
    </xf>
    <xf numFmtId="44" fontId="10" fillId="0" borderId="12" xfId="3" applyFont="1" applyBorder="1" applyAlignment="1">
      <alignment horizontal="center"/>
    </xf>
    <xf numFmtId="44" fontId="10" fillId="0" borderId="12" xfId="3" applyFont="1" applyBorder="1"/>
    <xf numFmtId="0" fontId="10" fillId="0" borderId="12" xfId="0" applyFont="1" applyBorder="1" applyAlignment="1">
      <alignment horizontal="left"/>
    </xf>
    <xf numFmtId="0" fontId="17" fillId="0" borderId="12" xfId="0" applyFont="1" applyBorder="1" applyAlignment="1">
      <alignment horizontal="left"/>
    </xf>
    <xf numFmtId="0" fontId="10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/>
    <xf numFmtId="44" fontId="0" fillId="0" borderId="12" xfId="3" applyFont="1" applyBorder="1"/>
    <xf numFmtId="164" fontId="19" fillId="0" borderId="12" xfId="0" applyNumberFormat="1" applyFont="1" applyBorder="1"/>
    <xf numFmtId="0" fontId="26" fillId="0" borderId="12" xfId="0" applyFont="1" applyBorder="1" applyAlignment="1">
      <alignment horizontal="left" vertical="top" readingOrder="1"/>
    </xf>
    <xf numFmtId="0" fontId="19" fillId="0" borderId="12" xfId="0" applyFont="1" applyBorder="1" applyAlignment="1">
      <alignment horizontal="left"/>
    </xf>
    <xf numFmtId="0" fontId="28" fillId="0" borderId="2" xfId="0" applyFont="1" applyBorder="1"/>
    <xf numFmtId="0" fontId="28" fillId="0" borderId="12" xfId="0" applyFont="1" applyBorder="1"/>
    <xf numFmtId="44" fontId="28" fillId="0" borderId="12" xfId="3" applyFont="1" applyBorder="1"/>
    <xf numFmtId="0" fontId="28" fillId="0" borderId="12" xfId="0" applyFont="1" applyBorder="1" applyAlignment="1">
      <alignment horizontal="center"/>
    </xf>
    <xf numFmtId="44" fontId="28" fillId="0" borderId="3" xfId="0" applyNumberFormat="1" applyFont="1" applyBorder="1"/>
    <xf numFmtId="0" fontId="28" fillId="0" borderId="0" xfId="0" applyFont="1"/>
    <xf numFmtId="0" fontId="27" fillId="0" borderId="12" xfId="0" applyFont="1" applyBorder="1"/>
    <xf numFmtId="44" fontId="27" fillId="0" borderId="12" xfId="3" applyFont="1" applyBorder="1"/>
    <xf numFmtId="0" fontId="27" fillId="0" borderId="12" xfId="0" applyFont="1" applyBorder="1" applyAlignment="1">
      <alignment horizontal="center"/>
    </xf>
    <xf numFmtId="0" fontId="27" fillId="0" borderId="1" xfId="0" applyFont="1" applyBorder="1"/>
    <xf numFmtId="44" fontId="11" fillId="0" borderId="5" xfId="0" applyNumberFormat="1" applyFont="1" applyBorder="1"/>
    <xf numFmtId="0" fontId="10" fillId="0" borderId="12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2" fillId="0" borderId="12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10" fillId="0" borderId="13" xfId="0" applyFont="1" applyBorder="1"/>
    <xf numFmtId="16" fontId="3" fillId="0" borderId="12" xfId="0" applyNumberFormat="1" applyFont="1" applyBorder="1" applyAlignment="1">
      <alignment horizontal="center"/>
    </xf>
    <xf numFmtId="44" fontId="12" fillId="0" borderId="12" xfId="3" applyFont="1" applyBorder="1" applyAlignment="1">
      <alignment horizontal="center" vertical="center" wrapText="1"/>
    </xf>
    <xf numFmtId="44" fontId="3" fillId="0" borderId="12" xfId="3" applyFont="1" applyBorder="1" applyAlignment="1">
      <alignment horizontal="center" vertical="center" wrapText="1"/>
    </xf>
    <xf numFmtId="44" fontId="22" fillId="0" borderId="12" xfId="3" applyFont="1" applyFill="1" applyBorder="1" applyAlignment="1">
      <alignment horizontal="center" vertical="center" wrapText="1"/>
    </xf>
    <xf numFmtId="44" fontId="22" fillId="0" borderId="12" xfId="3" applyFont="1" applyFill="1" applyBorder="1" applyAlignment="1"/>
    <xf numFmtId="44" fontId="22" fillId="0" borderId="12" xfId="3" applyFont="1" applyFill="1" applyBorder="1" applyAlignment="1">
      <alignment vertical="top"/>
    </xf>
    <xf numFmtId="44" fontId="10" fillId="0" borderId="12" xfId="3" applyFont="1" applyBorder="1" applyAlignment="1">
      <alignment horizontal="right"/>
    </xf>
    <xf numFmtId="44" fontId="23" fillId="0" borderId="12" xfId="3" applyFont="1" applyBorder="1"/>
    <xf numFmtId="44" fontId="19" fillId="0" borderId="12" xfId="3" applyFont="1" applyBorder="1"/>
    <xf numFmtId="0" fontId="1" fillId="0" borderId="12" xfId="0" applyFont="1" applyBorder="1" applyAlignment="1">
      <alignment horizontal="center" vertical="center" wrapText="1"/>
    </xf>
    <xf numFmtId="44" fontId="1" fillId="0" borderId="12" xfId="3" applyFont="1" applyBorder="1"/>
    <xf numFmtId="0" fontId="10" fillId="0" borderId="12" xfId="0" applyFont="1" applyBorder="1" applyAlignment="1">
      <alignment shrinkToFit="1"/>
    </xf>
    <xf numFmtId="0" fontId="0" fillId="0" borderId="0" xfId="0" applyAlignment="1">
      <alignment shrinkToFit="1"/>
    </xf>
    <xf numFmtId="0" fontId="27" fillId="0" borderId="12" xfId="0" applyFont="1" applyBorder="1" applyAlignment="1">
      <alignment shrinkToFit="1"/>
    </xf>
    <xf numFmtId="0" fontId="28" fillId="0" borderId="12" xfId="0" applyFont="1" applyBorder="1" applyAlignment="1">
      <alignment shrinkToFit="1"/>
    </xf>
    <xf numFmtId="0" fontId="10" fillId="0" borderId="12" xfId="0" applyFont="1" applyBorder="1" applyAlignment="1">
      <alignment horizontal="left" wrapText="1"/>
    </xf>
    <xf numFmtId="0" fontId="20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9" fillId="0" borderId="0" xfId="0" applyNumberFormat="1" applyFont="1" applyBorder="1"/>
    <xf numFmtId="0" fontId="3" fillId="0" borderId="0" xfId="0" applyFont="1" applyBorder="1"/>
    <xf numFmtId="44" fontId="10" fillId="0" borderId="12" xfId="0" applyNumberFormat="1" applyFont="1" applyBorder="1"/>
  </cellXfs>
  <cellStyles count="14">
    <cellStyle name="Currency" xfId="3" builtinId="4"/>
    <cellStyle name="Followed Hyperlink" xfId="2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Hyperlink" xfId="1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7"/>
  <sheetViews>
    <sheetView tabSelected="1" zoomScale="125" zoomScaleNormal="125" zoomScalePageLayoutView="125" workbookViewId="0">
      <selection activeCell="L10" sqref="L10"/>
    </sheetView>
  </sheetViews>
  <sheetFormatPr baseColWidth="10" defaultColWidth="10.83203125" defaultRowHeight="14" x14ac:dyDescent="0"/>
  <cols>
    <col min="1" max="1" width="6.1640625" style="51" customWidth="1"/>
    <col min="2" max="2" width="45.6640625" style="56" customWidth="1"/>
    <col min="3" max="3" width="8.6640625" style="51" customWidth="1"/>
    <col min="4" max="5" width="8.33203125" style="51" customWidth="1"/>
    <col min="6" max="6" width="9.6640625" style="51" customWidth="1"/>
    <col min="7" max="7" width="8.33203125" style="80" customWidth="1"/>
    <col min="8" max="8" width="11.83203125" style="51" customWidth="1"/>
    <col min="9" max="9" width="10.33203125" style="51" bestFit="1" customWidth="1"/>
    <col min="10" max="10" width="12.33203125" style="51" customWidth="1"/>
    <col min="11" max="11" width="13.1640625" style="59" customWidth="1"/>
    <col min="12" max="16384" width="10.83203125" style="51"/>
  </cols>
  <sheetData>
    <row r="1" spans="1:11">
      <c r="A1" s="107" t="s">
        <v>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1" ht="36" customHeight="1">
      <c r="A2" s="105" t="s">
        <v>196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</row>
    <row r="3" spans="1:11" ht="115" customHeight="1">
      <c r="A3" s="104" t="s">
        <v>15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</row>
    <row r="4" spans="1:11" s="55" customFormat="1" ht="48">
      <c r="A4" s="52" t="s">
        <v>5</v>
      </c>
      <c r="B4" s="53" t="s">
        <v>14</v>
      </c>
      <c r="C4" s="54" t="s">
        <v>9</v>
      </c>
      <c r="D4" s="54" t="s">
        <v>3</v>
      </c>
      <c r="E4" s="54" t="s">
        <v>11</v>
      </c>
      <c r="F4" s="54" t="s">
        <v>10</v>
      </c>
      <c r="G4" s="54" t="s">
        <v>12</v>
      </c>
      <c r="H4" s="54" t="s">
        <v>6</v>
      </c>
      <c r="I4" s="54" t="s">
        <v>7</v>
      </c>
      <c r="J4" s="54" t="s">
        <v>4</v>
      </c>
      <c r="K4" s="90" t="s">
        <v>8</v>
      </c>
    </row>
    <row r="5" spans="1:11" s="55" customFormat="1" ht="12">
      <c r="A5" s="52"/>
      <c r="B5" s="53"/>
      <c r="C5" s="54"/>
      <c r="D5" s="54"/>
      <c r="E5" s="54"/>
      <c r="F5" s="54"/>
      <c r="G5" s="54"/>
      <c r="H5" s="54"/>
      <c r="I5" s="54"/>
      <c r="J5" s="90"/>
      <c r="K5" s="90"/>
    </row>
    <row r="6" spans="1:11" s="55" customFormat="1">
      <c r="A6" s="2">
        <v>1</v>
      </c>
      <c r="B6" s="100" t="s">
        <v>203</v>
      </c>
      <c r="C6" s="51" t="s">
        <v>17</v>
      </c>
      <c r="D6" s="75" t="s">
        <v>143</v>
      </c>
      <c r="E6" s="75" t="s">
        <v>30</v>
      </c>
      <c r="F6" s="75" t="s">
        <v>189</v>
      </c>
      <c r="G6" s="51">
        <v>10</v>
      </c>
      <c r="H6" s="59">
        <v>170</v>
      </c>
      <c r="I6" s="81">
        <v>6</v>
      </c>
      <c r="J6" s="59">
        <v>1095</v>
      </c>
      <c r="K6" s="9">
        <v>1095</v>
      </c>
    </row>
    <row r="7" spans="1:11" s="55" customFormat="1" ht="15.75">
      <c r="A7" s="2">
        <v>2</v>
      </c>
      <c r="B7" s="101" t="s">
        <v>204</v>
      </c>
      <c r="C7" s="51" t="s">
        <v>17</v>
      </c>
      <c r="D7" s="75" t="s">
        <v>143</v>
      </c>
      <c r="E7" s="75" t="s">
        <v>30</v>
      </c>
      <c r="F7" s="75" t="s">
        <v>18</v>
      </c>
      <c r="G7" s="51">
        <v>10</v>
      </c>
      <c r="H7" s="76">
        <v>1300</v>
      </c>
      <c r="I7" s="81">
        <v>3</v>
      </c>
      <c r="J7" s="59">
        <v>4400</v>
      </c>
      <c r="K7" s="9">
        <v>4400</v>
      </c>
    </row>
    <row r="8" spans="1:11" s="55" customFormat="1" ht="15.75">
      <c r="A8" s="2">
        <v>3</v>
      </c>
      <c r="B8" s="101" t="s">
        <v>205</v>
      </c>
      <c r="C8" s="51" t="s">
        <v>17</v>
      </c>
      <c r="D8" s="75" t="s">
        <v>143</v>
      </c>
      <c r="E8" s="75" t="s">
        <v>30</v>
      </c>
      <c r="F8" s="75" t="s">
        <v>16</v>
      </c>
      <c r="G8" s="51">
        <v>15</v>
      </c>
      <c r="H8" s="59">
        <v>5000</v>
      </c>
      <c r="I8" s="81">
        <v>1</v>
      </c>
      <c r="J8" s="59">
        <v>60000</v>
      </c>
      <c r="K8" s="9">
        <f>H8*I8+J8</f>
        <v>65000</v>
      </c>
    </row>
    <row r="9" spans="1:11" s="55" customFormat="1">
      <c r="A9" s="2">
        <v>4</v>
      </c>
      <c r="B9" s="102" t="s">
        <v>206</v>
      </c>
      <c r="C9" s="51" t="s">
        <v>17</v>
      </c>
      <c r="D9" s="75" t="s">
        <v>143</v>
      </c>
      <c r="E9" s="75" t="s">
        <v>30</v>
      </c>
      <c r="F9" s="75" t="s">
        <v>16</v>
      </c>
      <c r="G9" s="51">
        <v>5</v>
      </c>
      <c r="H9" s="59">
        <v>1000</v>
      </c>
      <c r="I9" s="81">
        <v>4</v>
      </c>
      <c r="J9" s="59">
        <v>4150</v>
      </c>
      <c r="K9" s="9">
        <f>H9*I9+J9</f>
        <v>8150</v>
      </c>
    </row>
    <row r="10" spans="1:11" s="55" customFormat="1">
      <c r="A10" s="2">
        <v>5</v>
      </c>
      <c r="B10" s="102" t="s">
        <v>207</v>
      </c>
      <c r="C10" s="51" t="s">
        <v>17</v>
      </c>
      <c r="D10" s="75" t="s">
        <v>143</v>
      </c>
      <c r="E10" s="75" t="s">
        <v>30</v>
      </c>
      <c r="F10" s="75" t="s">
        <v>16</v>
      </c>
      <c r="G10" s="51">
        <v>5</v>
      </c>
      <c r="H10" s="59">
        <v>150</v>
      </c>
      <c r="I10" s="81">
        <v>1</v>
      </c>
      <c r="J10" s="59">
        <v>400</v>
      </c>
      <c r="K10" s="9">
        <f t="shared" ref="K10" si="0">H10*I10+J10</f>
        <v>550</v>
      </c>
    </row>
    <row r="11" spans="1:11" s="55" customFormat="1">
      <c r="A11" s="2">
        <v>6</v>
      </c>
      <c r="B11" s="103" t="s">
        <v>208</v>
      </c>
      <c r="C11" s="51" t="s">
        <v>17</v>
      </c>
      <c r="D11" s="75" t="s">
        <v>143</v>
      </c>
      <c r="E11" s="75" t="s">
        <v>143</v>
      </c>
      <c r="F11" s="75" t="s">
        <v>18</v>
      </c>
      <c r="G11" s="51">
        <v>15</v>
      </c>
      <c r="H11" s="59">
        <v>11000</v>
      </c>
      <c r="I11" s="81">
        <v>1</v>
      </c>
      <c r="J11" s="59">
        <v>14000</v>
      </c>
      <c r="K11" s="9">
        <v>14000</v>
      </c>
    </row>
    <row r="12" spans="1:11" s="55" customFormat="1" ht="12">
      <c r="A12" s="52"/>
      <c r="B12" s="53"/>
      <c r="C12" s="54"/>
      <c r="D12" s="54"/>
      <c r="E12" s="54"/>
      <c r="F12" s="54"/>
      <c r="G12" s="54"/>
      <c r="H12" s="54"/>
      <c r="I12" s="54"/>
      <c r="J12" s="90"/>
      <c r="K12" s="90"/>
    </row>
    <row r="13" spans="1:11" s="29" customFormat="1" ht="15">
      <c r="A13" s="27"/>
      <c r="B13" s="46" t="s">
        <v>128</v>
      </c>
      <c r="C13" s="28"/>
      <c r="D13" s="28"/>
      <c r="E13" s="28"/>
      <c r="F13" s="28"/>
      <c r="G13" s="28"/>
      <c r="H13" s="28"/>
      <c r="I13" s="28"/>
      <c r="J13" s="91"/>
      <c r="K13" s="91"/>
    </row>
    <row r="14" spans="1:11" s="75" customFormat="1" ht="17" customHeight="1">
      <c r="A14" s="75">
        <v>1</v>
      </c>
      <c r="B14" s="75" t="s">
        <v>180</v>
      </c>
      <c r="C14" s="83" t="s">
        <v>17</v>
      </c>
      <c r="D14" s="83" t="s">
        <v>30</v>
      </c>
      <c r="E14" s="83" t="s">
        <v>30</v>
      </c>
      <c r="F14" s="83" t="s">
        <v>181</v>
      </c>
      <c r="G14" s="77">
        <v>5</v>
      </c>
      <c r="H14" s="76">
        <v>379</v>
      </c>
      <c r="I14" s="77">
        <v>6</v>
      </c>
      <c r="J14" s="76">
        <v>2520</v>
      </c>
      <c r="K14" s="76">
        <v>2520</v>
      </c>
    </row>
    <row r="15" spans="1:11" s="75" customFormat="1" ht="17" customHeight="1">
      <c r="A15" s="75">
        <v>2</v>
      </c>
      <c r="B15" s="75" t="s">
        <v>182</v>
      </c>
      <c r="C15" s="83" t="s">
        <v>17</v>
      </c>
      <c r="D15" s="83" t="s">
        <v>30</v>
      </c>
      <c r="E15" s="83" t="s">
        <v>30</v>
      </c>
      <c r="F15" s="83" t="s">
        <v>181</v>
      </c>
      <c r="G15" s="77">
        <v>8</v>
      </c>
      <c r="H15" s="76">
        <v>5000</v>
      </c>
      <c r="I15" s="77">
        <v>2</v>
      </c>
      <c r="J15" s="76">
        <v>10500</v>
      </c>
      <c r="K15" s="76">
        <v>10500</v>
      </c>
    </row>
    <row r="16" spans="1:11" s="75" customFormat="1" ht="17" customHeight="1">
      <c r="A16" s="75">
        <v>3</v>
      </c>
      <c r="B16" s="75" t="s">
        <v>183</v>
      </c>
      <c r="C16" s="83" t="s">
        <v>17</v>
      </c>
      <c r="D16" s="83" t="s">
        <v>30</v>
      </c>
      <c r="E16" s="83" t="s">
        <v>30</v>
      </c>
      <c r="F16" s="83" t="s">
        <v>18</v>
      </c>
      <c r="G16" s="77">
        <v>3</v>
      </c>
      <c r="H16" s="76">
        <v>93.74</v>
      </c>
      <c r="I16" s="77">
        <v>24</v>
      </c>
      <c r="J16" s="76">
        <v>2520</v>
      </c>
      <c r="K16" s="76">
        <v>2520</v>
      </c>
    </row>
    <row r="17" spans="1:11" s="75" customFormat="1" ht="17" customHeight="1">
      <c r="A17" s="75">
        <v>4</v>
      </c>
      <c r="B17" s="75" t="s">
        <v>184</v>
      </c>
      <c r="C17" s="83" t="s">
        <v>17</v>
      </c>
      <c r="D17" s="83" t="s">
        <v>30</v>
      </c>
      <c r="E17" s="83" t="s">
        <v>30</v>
      </c>
      <c r="F17" s="83" t="s">
        <v>18</v>
      </c>
      <c r="G17" s="77">
        <v>2</v>
      </c>
      <c r="H17" s="76">
        <v>120</v>
      </c>
      <c r="I17" s="77">
        <v>6</v>
      </c>
      <c r="J17" s="76">
        <v>840</v>
      </c>
      <c r="K17" s="76">
        <v>840</v>
      </c>
    </row>
    <row r="18" spans="1:11" s="29" customFormat="1" ht="15">
      <c r="A18" s="27"/>
      <c r="B18" s="45"/>
      <c r="C18" s="28"/>
      <c r="D18" s="28"/>
      <c r="E18" s="28"/>
      <c r="F18" s="28"/>
      <c r="G18" s="28"/>
      <c r="H18" s="28"/>
      <c r="I18" s="28"/>
      <c r="J18" s="91"/>
      <c r="K18" s="91"/>
    </row>
    <row r="19" spans="1:11" s="20" customFormat="1" ht="15">
      <c r="A19" s="18"/>
      <c r="B19" s="43" t="s">
        <v>111</v>
      </c>
      <c r="C19" s="19"/>
      <c r="D19" s="19"/>
      <c r="E19" s="19"/>
      <c r="F19" s="19"/>
      <c r="G19" s="19"/>
      <c r="H19" s="19"/>
      <c r="I19" s="19"/>
      <c r="J19" s="92"/>
      <c r="K19" s="92"/>
    </row>
    <row r="20" spans="1:11" s="20" customFormat="1" ht="15">
      <c r="A20" s="21">
        <v>1</v>
      </c>
      <c r="B20" s="25" t="s">
        <v>78</v>
      </c>
      <c r="C20" s="84" t="s">
        <v>17</v>
      </c>
      <c r="D20" s="84" t="s">
        <v>30</v>
      </c>
      <c r="E20" s="84" t="s">
        <v>30</v>
      </c>
      <c r="F20" s="84" t="s">
        <v>79</v>
      </c>
      <c r="G20" s="23" t="s">
        <v>80</v>
      </c>
      <c r="H20" s="22">
        <v>85.99</v>
      </c>
      <c r="I20" s="23" t="s">
        <v>81</v>
      </c>
      <c r="J20" s="93">
        <v>4025</v>
      </c>
      <c r="K20" s="93">
        <v>4025.5</v>
      </c>
    </row>
    <row r="21" spans="1:11" s="20" customFormat="1" ht="15">
      <c r="A21" s="24">
        <v>2</v>
      </c>
      <c r="B21" s="25" t="s">
        <v>82</v>
      </c>
      <c r="C21" s="84" t="s">
        <v>17</v>
      </c>
      <c r="D21" s="84" t="s">
        <v>30</v>
      </c>
      <c r="E21" s="84" t="s">
        <v>30</v>
      </c>
      <c r="F21" s="84" t="s">
        <v>79</v>
      </c>
      <c r="G21" s="23" t="s">
        <v>83</v>
      </c>
      <c r="H21" s="22">
        <v>135</v>
      </c>
      <c r="I21" s="23">
        <v>45</v>
      </c>
      <c r="J21" s="93">
        <v>5435</v>
      </c>
      <c r="K21" s="93">
        <v>5435</v>
      </c>
    </row>
    <row r="22" spans="1:11" s="20" customFormat="1" ht="15">
      <c r="A22" s="24">
        <v>3</v>
      </c>
      <c r="B22" s="25" t="s">
        <v>84</v>
      </c>
      <c r="C22" s="84" t="s">
        <v>26</v>
      </c>
      <c r="D22" s="84" t="s">
        <v>30</v>
      </c>
      <c r="E22" s="84" t="s">
        <v>30</v>
      </c>
      <c r="F22" s="84" t="s">
        <v>16</v>
      </c>
      <c r="G22" s="23" t="s">
        <v>85</v>
      </c>
      <c r="H22" s="22">
        <v>8000</v>
      </c>
      <c r="I22" s="23">
        <v>1</v>
      </c>
      <c r="J22" s="93">
        <v>8000</v>
      </c>
      <c r="K22" s="93">
        <v>8000</v>
      </c>
    </row>
    <row r="23" spans="1:11" s="20" customFormat="1" ht="15">
      <c r="A23" s="24">
        <v>4</v>
      </c>
      <c r="B23" s="25" t="s">
        <v>86</v>
      </c>
      <c r="C23" s="84" t="s">
        <v>26</v>
      </c>
      <c r="D23" s="84" t="s">
        <v>30</v>
      </c>
      <c r="E23" s="84" t="s">
        <v>30</v>
      </c>
      <c r="F23" s="84" t="s">
        <v>79</v>
      </c>
      <c r="G23" s="23" t="s">
        <v>85</v>
      </c>
      <c r="H23" s="22">
        <v>1000</v>
      </c>
      <c r="I23" s="23">
        <v>2</v>
      </c>
      <c r="J23" s="93">
        <v>2500</v>
      </c>
      <c r="K23" s="93">
        <v>2500</v>
      </c>
    </row>
    <row r="24" spans="1:11" s="20" customFormat="1" ht="15">
      <c r="A24" s="24">
        <v>5</v>
      </c>
      <c r="B24" s="25" t="s">
        <v>87</v>
      </c>
      <c r="C24" s="84" t="s">
        <v>26</v>
      </c>
      <c r="D24" s="84" t="s">
        <v>30</v>
      </c>
      <c r="E24" s="84" t="s">
        <v>30</v>
      </c>
      <c r="F24" s="84" t="s">
        <v>79</v>
      </c>
      <c r="G24" s="23" t="s">
        <v>83</v>
      </c>
      <c r="H24" s="22">
        <v>1000</v>
      </c>
      <c r="I24" s="23">
        <v>1</v>
      </c>
      <c r="J24" s="93">
        <v>1100</v>
      </c>
      <c r="K24" s="93">
        <v>1100</v>
      </c>
    </row>
    <row r="25" spans="1:11" s="20" customFormat="1" ht="15">
      <c r="A25" s="24">
        <v>6</v>
      </c>
      <c r="B25" s="25" t="s">
        <v>88</v>
      </c>
      <c r="C25" s="84" t="s">
        <v>17</v>
      </c>
      <c r="D25" s="84" t="s">
        <v>30</v>
      </c>
      <c r="E25" s="84" t="s">
        <v>30</v>
      </c>
      <c r="F25" s="84" t="s">
        <v>79</v>
      </c>
      <c r="G25" s="23" t="s">
        <v>89</v>
      </c>
      <c r="H25" s="22">
        <v>4200</v>
      </c>
      <c r="I25" s="23">
        <v>1</v>
      </c>
      <c r="J25" s="93">
        <v>4680</v>
      </c>
      <c r="K25" s="93">
        <v>4680</v>
      </c>
    </row>
    <row r="26" spans="1:11" s="20" customFormat="1" ht="15">
      <c r="A26" s="24">
        <v>7</v>
      </c>
      <c r="B26" s="25" t="s">
        <v>90</v>
      </c>
      <c r="C26" s="84" t="s">
        <v>17</v>
      </c>
      <c r="D26" s="84" t="s">
        <v>30</v>
      </c>
      <c r="E26" s="84" t="s">
        <v>30</v>
      </c>
      <c r="F26" s="84" t="s">
        <v>79</v>
      </c>
      <c r="G26" s="26" t="s">
        <v>89</v>
      </c>
      <c r="H26" s="25" t="s">
        <v>91</v>
      </c>
      <c r="I26" s="26">
        <v>1</v>
      </c>
      <c r="J26" s="94">
        <v>820</v>
      </c>
      <c r="K26" s="94">
        <v>820</v>
      </c>
    </row>
    <row r="27" spans="1:11" s="20" customFormat="1" ht="15">
      <c r="A27" s="24">
        <v>8</v>
      </c>
      <c r="B27" s="25" t="s">
        <v>92</v>
      </c>
      <c r="C27" s="84" t="s">
        <v>17</v>
      </c>
      <c r="D27" s="84" t="s">
        <v>30</v>
      </c>
      <c r="E27" s="84" t="s">
        <v>30</v>
      </c>
      <c r="F27" s="84" t="s">
        <v>79</v>
      </c>
      <c r="G27" s="26" t="s">
        <v>93</v>
      </c>
      <c r="H27" s="25" t="s">
        <v>94</v>
      </c>
      <c r="I27" s="26">
        <v>2</v>
      </c>
      <c r="J27" s="94">
        <v>1260</v>
      </c>
      <c r="K27" s="94">
        <v>1260</v>
      </c>
    </row>
    <row r="28" spans="1:11" s="20" customFormat="1" ht="15">
      <c r="A28" s="21">
        <v>9</v>
      </c>
      <c r="B28" s="25" t="s">
        <v>95</v>
      </c>
      <c r="C28" s="84" t="s">
        <v>17</v>
      </c>
      <c r="D28" s="84" t="s">
        <v>30</v>
      </c>
      <c r="E28" s="84" t="s">
        <v>30</v>
      </c>
      <c r="F28" s="84" t="s">
        <v>79</v>
      </c>
      <c r="G28" s="23" t="s">
        <v>93</v>
      </c>
      <c r="H28" s="22">
        <v>859.99</v>
      </c>
      <c r="I28" s="23">
        <v>3</v>
      </c>
      <c r="J28" s="93">
        <v>2579</v>
      </c>
      <c r="K28" s="93">
        <v>2579.9699999999998</v>
      </c>
    </row>
    <row r="29" spans="1:11" s="20" customFormat="1" ht="15">
      <c r="A29" s="21">
        <v>10</v>
      </c>
      <c r="B29" s="25" t="s">
        <v>96</v>
      </c>
      <c r="C29" s="84" t="s">
        <v>17</v>
      </c>
      <c r="D29" s="84" t="s">
        <v>30</v>
      </c>
      <c r="E29" s="84" t="s">
        <v>30</v>
      </c>
      <c r="F29" s="84" t="s">
        <v>79</v>
      </c>
      <c r="G29" s="23" t="s">
        <v>93</v>
      </c>
      <c r="H29" s="22" t="s">
        <v>94</v>
      </c>
      <c r="I29" s="23">
        <v>2</v>
      </c>
      <c r="J29" s="93">
        <v>1260</v>
      </c>
      <c r="K29" s="93">
        <v>1260</v>
      </c>
    </row>
    <row r="30" spans="1:11" s="20" customFormat="1" ht="15">
      <c r="A30" s="21">
        <v>11</v>
      </c>
      <c r="B30" s="25" t="s">
        <v>97</v>
      </c>
      <c r="C30" s="84" t="s">
        <v>17</v>
      </c>
      <c r="D30" s="84" t="s">
        <v>30</v>
      </c>
      <c r="E30" s="84" t="s">
        <v>30</v>
      </c>
      <c r="F30" s="84" t="s">
        <v>79</v>
      </c>
      <c r="G30" s="23" t="s">
        <v>98</v>
      </c>
      <c r="H30" s="22">
        <v>499.99</v>
      </c>
      <c r="I30" s="23">
        <v>1</v>
      </c>
      <c r="J30" s="93">
        <v>512</v>
      </c>
      <c r="K30" s="93">
        <v>512</v>
      </c>
    </row>
    <row r="31" spans="1:11" s="20" customFormat="1" ht="15">
      <c r="A31" s="21">
        <v>12</v>
      </c>
      <c r="B31" s="25" t="s">
        <v>200</v>
      </c>
      <c r="C31" s="84" t="s">
        <v>17</v>
      </c>
      <c r="D31" s="84" t="s">
        <v>30</v>
      </c>
      <c r="E31" s="84" t="s">
        <v>30</v>
      </c>
      <c r="F31" s="84" t="s">
        <v>79</v>
      </c>
      <c r="G31" s="23" t="s">
        <v>99</v>
      </c>
      <c r="H31" s="22">
        <v>50.99</v>
      </c>
      <c r="I31" s="23">
        <v>40</v>
      </c>
      <c r="J31" s="93">
        <v>2106</v>
      </c>
      <c r="K31" s="93">
        <v>2106.6</v>
      </c>
    </row>
    <row r="32" spans="1:11" s="20" customFormat="1" ht="15">
      <c r="A32" s="21">
        <v>13</v>
      </c>
      <c r="B32" s="25" t="s">
        <v>100</v>
      </c>
      <c r="C32" s="84" t="s">
        <v>17</v>
      </c>
      <c r="D32" s="84" t="s">
        <v>30</v>
      </c>
      <c r="E32" s="84" t="s">
        <v>30</v>
      </c>
      <c r="F32" s="84" t="s">
        <v>16</v>
      </c>
      <c r="G32" s="23" t="s">
        <v>98</v>
      </c>
      <c r="H32" s="22">
        <v>45</v>
      </c>
      <c r="I32" s="23">
        <v>40</v>
      </c>
      <c r="J32" s="93">
        <v>1800</v>
      </c>
      <c r="K32" s="93">
        <v>1800</v>
      </c>
    </row>
    <row r="33" spans="1:11" s="20" customFormat="1" ht="15">
      <c r="A33" s="21">
        <v>14</v>
      </c>
      <c r="B33" s="25" t="s">
        <v>101</v>
      </c>
      <c r="C33" s="84" t="s">
        <v>17</v>
      </c>
      <c r="D33" s="84" t="s">
        <v>30</v>
      </c>
      <c r="E33" s="84" t="s">
        <v>30</v>
      </c>
      <c r="F33" s="84" t="s">
        <v>79</v>
      </c>
      <c r="G33" s="23" t="s">
        <v>102</v>
      </c>
      <c r="H33" s="22">
        <v>300</v>
      </c>
      <c r="I33" s="23">
        <v>3</v>
      </c>
      <c r="J33" s="93">
        <v>335.99</v>
      </c>
      <c r="K33" s="93">
        <v>335.99</v>
      </c>
    </row>
    <row r="34" spans="1:11" s="20" customFormat="1" ht="15">
      <c r="A34" s="21">
        <v>15</v>
      </c>
      <c r="B34" s="25" t="s">
        <v>103</v>
      </c>
      <c r="C34" s="84" t="s">
        <v>17</v>
      </c>
      <c r="D34" s="84" t="s">
        <v>30</v>
      </c>
      <c r="E34" s="84" t="s">
        <v>30</v>
      </c>
      <c r="F34" s="84" t="s">
        <v>79</v>
      </c>
      <c r="G34" s="23" t="s">
        <v>102</v>
      </c>
      <c r="H34" s="22">
        <v>75</v>
      </c>
      <c r="I34" s="23">
        <v>3</v>
      </c>
      <c r="J34" s="93">
        <v>294</v>
      </c>
      <c r="K34" s="93">
        <v>294</v>
      </c>
    </row>
    <row r="35" spans="1:11" s="20" customFormat="1" ht="15">
      <c r="A35" s="21">
        <v>16</v>
      </c>
      <c r="B35" s="25" t="s">
        <v>104</v>
      </c>
      <c r="C35" s="84" t="s">
        <v>17</v>
      </c>
      <c r="D35" s="84" t="s">
        <v>30</v>
      </c>
      <c r="E35" s="84" t="s">
        <v>30</v>
      </c>
      <c r="F35" s="84" t="s">
        <v>79</v>
      </c>
      <c r="G35" s="23" t="s">
        <v>102</v>
      </c>
      <c r="H35" s="22">
        <v>225</v>
      </c>
      <c r="I35" s="23">
        <v>2</v>
      </c>
      <c r="J35" s="93">
        <v>450</v>
      </c>
      <c r="K35" s="93">
        <f>H35*I35</f>
        <v>450</v>
      </c>
    </row>
    <row r="36" spans="1:11" s="20" customFormat="1" ht="15">
      <c r="A36" s="21">
        <v>17</v>
      </c>
      <c r="B36" s="25" t="s">
        <v>105</v>
      </c>
      <c r="C36" s="84" t="s">
        <v>17</v>
      </c>
      <c r="D36" s="84" t="s">
        <v>30</v>
      </c>
      <c r="E36" s="84" t="s">
        <v>30</v>
      </c>
      <c r="F36" s="84" t="s">
        <v>79</v>
      </c>
      <c r="G36" s="23" t="s">
        <v>106</v>
      </c>
      <c r="H36" s="22">
        <v>65</v>
      </c>
      <c r="I36" s="23">
        <v>5</v>
      </c>
      <c r="J36" s="93">
        <v>325</v>
      </c>
      <c r="K36" s="93">
        <f>H36*I36</f>
        <v>325</v>
      </c>
    </row>
    <row r="37" spans="1:11" s="20" customFormat="1" ht="15">
      <c r="A37" s="21">
        <v>18</v>
      </c>
      <c r="B37" s="25" t="s">
        <v>107</v>
      </c>
      <c r="C37" s="84" t="s">
        <v>17</v>
      </c>
      <c r="D37" s="84" t="s">
        <v>30</v>
      </c>
      <c r="E37" s="84" t="s">
        <v>30</v>
      </c>
      <c r="F37" s="84" t="s">
        <v>79</v>
      </c>
      <c r="G37" s="23" t="s">
        <v>106</v>
      </c>
      <c r="H37" s="22">
        <v>65</v>
      </c>
      <c r="I37" s="23">
        <v>5</v>
      </c>
      <c r="J37" s="93">
        <v>325</v>
      </c>
      <c r="K37" s="93">
        <f>H37*I37</f>
        <v>325</v>
      </c>
    </row>
    <row r="38" spans="1:11" s="20" customFormat="1" ht="15">
      <c r="A38" s="21">
        <v>19</v>
      </c>
      <c r="B38" s="25" t="s">
        <v>108</v>
      </c>
      <c r="C38" s="84" t="s">
        <v>17</v>
      </c>
      <c r="D38" s="84" t="s">
        <v>30</v>
      </c>
      <c r="E38" s="84" t="s">
        <v>30</v>
      </c>
      <c r="F38" s="84" t="s">
        <v>79</v>
      </c>
      <c r="G38" s="23" t="s">
        <v>109</v>
      </c>
      <c r="H38" s="22">
        <v>35</v>
      </c>
      <c r="I38" s="23">
        <v>4</v>
      </c>
      <c r="J38" s="93">
        <v>140</v>
      </c>
      <c r="K38" s="93">
        <f>H38*I38</f>
        <v>140</v>
      </c>
    </row>
    <row r="39" spans="1:11" s="20" customFormat="1" ht="15">
      <c r="A39" s="21">
        <v>20</v>
      </c>
      <c r="B39" s="25" t="s">
        <v>110</v>
      </c>
      <c r="C39" s="84" t="s">
        <v>17</v>
      </c>
      <c r="D39" s="84" t="s">
        <v>30</v>
      </c>
      <c r="E39" s="84" t="s">
        <v>30</v>
      </c>
      <c r="F39" s="84" t="s">
        <v>79</v>
      </c>
      <c r="G39" s="23" t="s">
        <v>102</v>
      </c>
      <c r="H39" s="22">
        <v>25</v>
      </c>
      <c r="I39" s="23">
        <v>25</v>
      </c>
      <c r="J39" s="93">
        <v>625</v>
      </c>
      <c r="K39" s="93">
        <f>H39*I39</f>
        <v>625</v>
      </c>
    </row>
    <row r="40" spans="1:11" s="20" customFormat="1" ht="15">
      <c r="A40" s="18"/>
      <c r="B40" s="44"/>
      <c r="C40" s="19"/>
      <c r="D40" s="19"/>
      <c r="E40" s="19"/>
      <c r="F40" s="19"/>
      <c r="G40" s="19"/>
      <c r="H40" s="19"/>
      <c r="I40" s="19"/>
      <c r="J40" s="92"/>
      <c r="K40" s="92"/>
    </row>
    <row r="41" spans="1:11" s="20" customFormat="1" ht="15">
      <c r="A41" s="18"/>
      <c r="B41" s="43" t="s">
        <v>137</v>
      </c>
      <c r="C41" s="19"/>
      <c r="D41" s="19"/>
      <c r="E41" s="19"/>
      <c r="F41" s="19"/>
      <c r="G41" s="19"/>
      <c r="H41" s="19"/>
      <c r="I41" s="19"/>
      <c r="J41" s="92"/>
      <c r="K41" s="92"/>
    </row>
    <row r="42" spans="1:11" ht="17" customHeight="1">
      <c r="A42" s="62">
        <v>1</v>
      </c>
      <c r="B42" s="60" t="s">
        <v>130</v>
      </c>
      <c r="C42" s="82" t="s">
        <v>17</v>
      </c>
      <c r="D42" s="82" t="s">
        <v>30</v>
      </c>
      <c r="E42" s="82" t="s">
        <v>30</v>
      </c>
      <c r="F42" s="82" t="s">
        <v>16</v>
      </c>
      <c r="G42" s="80">
        <v>20</v>
      </c>
      <c r="H42" s="58">
        <v>6000</v>
      </c>
      <c r="I42" s="62">
        <v>1</v>
      </c>
      <c r="J42" s="58">
        <v>6500</v>
      </c>
      <c r="K42" s="58">
        <v>6500</v>
      </c>
    </row>
    <row r="43" spans="1:11" ht="17" customHeight="1">
      <c r="A43" s="62">
        <v>2</v>
      </c>
      <c r="B43" s="60" t="s">
        <v>131</v>
      </c>
      <c r="C43" s="82" t="s">
        <v>17</v>
      </c>
      <c r="D43" s="82" t="s">
        <v>30</v>
      </c>
      <c r="E43" s="82" t="s">
        <v>30</v>
      </c>
      <c r="F43" s="82" t="s">
        <v>18</v>
      </c>
      <c r="G43" s="80">
        <v>5</v>
      </c>
      <c r="H43" s="58">
        <v>150</v>
      </c>
      <c r="I43" s="62">
        <v>16</v>
      </c>
      <c r="J43" s="58">
        <v>3000</v>
      </c>
      <c r="K43" s="58">
        <v>3000</v>
      </c>
    </row>
    <row r="44" spans="1:11" ht="17" customHeight="1">
      <c r="A44" s="62">
        <v>3</v>
      </c>
      <c r="B44" s="60" t="s">
        <v>132</v>
      </c>
      <c r="C44" s="82" t="s">
        <v>17</v>
      </c>
      <c r="D44" s="82" t="s">
        <v>30</v>
      </c>
      <c r="E44" s="82" t="s">
        <v>30</v>
      </c>
      <c r="F44" s="82" t="s">
        <v>18</v>
      </c>
      <c r="G44" s="80">
        <v>15</v>
      </c>
      <c r="H44" s="58">
        <v>170</v>
      </c>
      <c r="I44" s="62">
        <v>1</v>
      </c>
      <c r="J44" s="58">
        <v>200</v>
      </c>
      <c r="K44" s="58">
        <v>200</v>
      </c>
    </row>
    <row r="45" spans="1:11" ht="17" customHeight="1">
      <c r="A45" s="62">
        <v>4</v>
      </c>
      <c r="B45" s="60" t="s">
        <v>133</v>
      </c>
      <c r="C45" s="82" t="s">
        <v>17</v>
      </c>
      <c r="D45" s="82" t="s">
        <v>30</v>
      </c>
      <c r="E45" s="82" t="s">
        <v>30</v>
      </c>
      <c r="F45" s="82" t="s">
        <v>16</v>
      </c>
      <c r="G45" s="80">
        <v>10</v>
      </c>
      <c r="H45" s="58">
        <v>740</v>
      </c>
      <c r="I45" s="62">
        <v>1</v>
      </c>
      <c r="J45" s="58">
        <v>820</v>
      </c>
      <c r="K45" s="58">
        <v>820</v>
      </c>
    </row>
    <row r="46" spans="1:11" ht="17" customHeight="1">
      <c r="A46" s="62">
        <v>5</v>
      </c>
      <c r="B46" s="60" t="s">
        <v>134</v>
      </c>
      <c r="C46" s="82" t="s">
        <v>17</v>
      </c>
      <c r="D46" s="82" t="s">
        <v>30</v>
      </c>
      <c r="E46" s="82" t="s">
        <v>30</v>
      </c>
      <c r="F46" s="82" t="s">
        <v>18</v>
      </c>
      <c r="G46" s="80">
        <v>15</v>
      </c>
      <c r="H46" s="58">
        <v>165</v>
      </c>
      <c r="I46" s="62">
        <v>30</v>
      </c>
      <c r="J46" s="58">
        <v>5500</v>
      </c>
      <c r="K46" s="95">
        <v>5500</v>
      </c>
    </row>
    <row r="47" spans="1:11" ht="17" customHeight="1">
      <c r="A47" s="62">
        <v>6</v>
      </c>
      <c r="B47" s="61" t="s">
        <v>135</v>
      </c>
      <c r="C47" s="82" t="s">
        <v>17</v>
      </c>
      <c r="D47" s="82" t="s">
        <v>30</v>
      </c>
      <c r="E47" s="82" t="s">
        <v>30</v>
      </c>
      <c r="F47" s="82" t="s">
        <v>18</v>
      </c>
      <c r="G47" s="80">
        <v>3</v>
      </c>
      <c r="H47" s="58">
        <v>70</v>
      </c>
      <c r="I47" s="62">
        <v>16</v>
      </c>
      <c r="J47" s="58">
        <v>2000</v>
      </c>
      <c r="K47" s="58">
        <v>2000</v>
      </c>
    </row>
    <row r="48" spans="1:11" ht="17" customHeight="1">
      <c r="A48" s="62">
        <v>7</v>
      </c>
      <c r="B48" s="60" t="s">
        <v>136</v>
      </c>
      <c r="C48" s="82" t="s">
        <v>17</v>
      </c>
      <c r="D48" s="82" t="s">
        <v>30</v>
      </c>
      <c r="E48" s="82" t="s">
        <v>30</v>
      </c>
      <c r="F48" s="82" t="s">
        <v>18</v>
      </c>
      <c r="G48" s="80">
        <v>5</v>
      </c>
      <c r="H48" s="58">
        <v>10</v>
      </c>
      <c r="I48" s="62">
        <v>12</v>
      </c>
      <c r="J48" s="58">
        <v>130</v>
      </c>
      <c r="K48" s="58">
        <v>130</v>
      </c>
    </row>
    <row r="49" spans="1:11" ht="17" customHeight="1">
      <c r="B49" s="51"/>
      <c r="C49" s="82"/>
      <c r="D49" s="82"/>
      <c r="E49" s="82"/>
      <c r="F49" s="82"/>
      <c r="H49" s="59"/>
      <c r="I49" s="62"/>
      <c r="J49" s="59"/>
    </row>
    <row r="50" spans="1:11" s="20" customFormat="1" ht="15">
      <c r="A50" s="18"/>
      <c r="B50" s="43" t="s">
        <v>201</v>
      </c>
      <c r="C50" s="19"/>
      <c r="D50" s="19"/>
      <c r="E50" s="19"/>
      <c r="F50" s="19"/>
      <c r="G50" s="19"/>
      <c r="H50" s="19"/>
      <c r="I50" s="19"/>
      <c r="J50" s="92"/>
      <c r="K50" s="92"/>
    </row>
    <row r="51" spans="1:11" ht="17" customHeight="1">
      <c r="A51" s="62">
        <v>2</v>
      </c>
      <c r="B51" s="60" t="s">
        <v>131</v>
      </c>
      <c r="C51" s="82" t="s">
        <v>17</v>
      </c>
      <c r="D51" s="82" t="s">
        <v>30</v>
      </c>
      <c r="E51" s="82" t="s">
        <v>30</v>
      </c>
      <c r="F51" s="82" t="s">
        <v>18</v>
      </c>
      <c r="G51" s="80">
        <v>5</v>
      </c>
      <c r="H51" s="58">
        <v>150</v>
      </c>
      <c r="I51" s="62">
        <v>16</v>
      </c>
      <c r="J51" s="58">
        <v>3000</v>
      </c>
      <c r="K51" s="58">
        <v>3000</v>
      </c>
    </row>
    <row r="52" spans="1:11" ht="17" customHeight="1">
      <c r="A52" s="62">
        <v>3</v>
      </c>
      <c r="B52" s="60" t="s">
        <v>132</v>
      </c>
      <c r="C52" s="82" t="s">
        <v>17</v>
      </c>
      <c r="D52" s="82" t="s">
        <v>30</v>
      </c>
      <c r="E52" s="82" t="s">
        <v>30</v>
      </c>
      <c r="F52" s="82" t="s">
        <v>18</v>
      </c>
      <c r="G52" s="80">
        <v>15</v>
      </c>
      <c r="H52" s="58">
        <v>170</v>
      </c>
      <c r="I52" s="62">
        <v>1</v>
      </c>
      <c r="J52" s="58">
        <v>200</v>
      </c>
      <c r="K52" s="58">
        <v>200</v>
      </c>
    </row>
    <row r="53" spans="1:11" ht="17" customHeight="1">
      <c r="A53" s="62">
        <v>4</v>
      </c>
      <c r="B53" s="60" t="s">
        <v>133</v>
      </c>
      <c r="C53" s="82" t="s">
        <v>17</v>
      </c>
      <c r="D53" s="82" t="s">
        <v>30</v>
      </c>
      <c r="E53" s="82" t="s">
        <v>30</v>
      </c>
      <c r="F53" s="82" t="s">
        <v>16</v>
      </c>
      <c r="G53" s="80">
        <v>10</v>
      </c>
      <c r="H53" s="58">
        <v>740</v>
      </c>
      <c r="I53" s="62">
        <v>1</v>
      </c>
      <c r="J53" s="58">
        <v>820</v>
      </c>
      <c r="K53" s="58">
        <v>820</v>
      </c>
    </row>
    <row r="54" spans="1:11" ht="17" customHeight="1">
      <c r="A54" s="62">
        <v>6</v>
      </c>
      <c r="B54" s="61" t="s">
        <v>135</v>
      </c>
      <c r="C54" s="82" t="s">
        <v>17</v>
      </c>
      <c r="D54" s="82" t="s">
        <v>30</v>
      </c>
      <c r="E54" s="82" t="s">
        <v>30</v>
      </c>
      <c r="F54" s="82" t="s">
        <v>18</v>
      </c>
      <c r="G54" s="80">
        <v>3</v>
      </c>
      <c r="H54" s="58">
        <v>70</v>
      </c>
      <c r="I54" s="62">
        <v>16</v>
      </c>
      <c r="J54" s="58">
        <v>2000</v>
      </c>
      <c r="K54" s="58">
        <v>2000</v>
      </c>
    </row>
    <row r="55" spans="1:11" ht="17" customHeight="1">
      <c r="A55" s="62"/>
      <c r="B55" s="60"/>
      <c r="C55" s="82"/>
      <c r="D55" s="82"/>
      <c r="E55" s="82"/>
      <c r="F55" s="82"/>
      <c r="H55" s="58"/>
      <c r="I55" s="62"/>
      <c r="J55" s="58"/>
      <c r="K55" s="58"/>
    </row>
    <row r="56" spans="1:11" ht="17" customHeight="1">
      <c r="A56" s="62"/>
      <c r="B56" s="68" t="s">
        <v>169</v>
      </c>
      <c r="C56" s="82"/>
      <c r="D56" s="82"/>
      <c r="E56" s="82"/>
      <c r="F56" s="82"/>
      <c r="H56" s="58"/>
      <c r="I56" s="62"/>
      <c r="J56" s="58"/>
      <c r="K56" s="58"/>
    </row>
    <row r="57" spans="1:11" s="75" customFormat="1" ht="17" customHeight="1">
      <c r="A57" s="75">
        <v>1</v>
      </c>
      <c r="B57" s="75" t="s">
        <v>185</v>
      </c>
      <c r="C57" s="83" t="s">
        <v>17</v>
      </c>
      <c r="D57" s="83" t="s">
        <v>186</v>
      </c>
      <c r="E57" s="83" t="s">
        <v>16</v>
      </c>
      <c r="F57" s="83" t="s">
        <v>16</v>
      </c>
      <c r="G57" s="77">
        <v>10</v>
      </c>
      <c r="H57" s="76">
        <v>3000</v>
      </c>
      <c r="I57" s="77">
        <v>1</v>
      </c>
      <c r="J57" s="76">
        <v>3250</v>
      </c>
      <c r="K57" s="76">
        <v>3250</v>
      </c>
    </row>
    <row r="58" spans="1:11" s="75" customFormat="1" ht="17" customHeight="1">
      <c r="A58" s="75">
        <v>2</v>
      </c>
      <c r="B58" s="75" t="s">
        <v>187</v>
      </c>
      <c r="C58" s="83" t="s">
        <v>17</v>
      </c>
      <c r="D58" s="83" t="s">
        <v>16</v>
      </c>
      <c r="E58" s="83" t="s">
        <v>186</v>
      </c>
      <c r="F58" s="83" t="s">
        <v>18</v>
      </c>
      <c r="G58" s="77">
        <v>6</v>
      </c>
      <c r="H58" s="76">
        <v>50</v>
      </c>
      <c r="I58" s="77">
        <v>20</v>
      </c>
      <c r="J58" s="76">
        <v>1100</v>
      </c>
      <c r="K58" s="76">
        <v>1100</v>
      </c>
    </row>
    <row r="59" spans="1:11" s="75" customFormat="1" ht="17" customHeight="1">
      <c r="A59" s="75">
        <v>3</v>
      </c>
      <c r="B59" s="75" t="s">
        <v>188</v>
      </c>
      <c r="C59" s="83" t="s">
        <v>17</v>
      </c>
      <c r="D59" s="83" t="s">
        <v>189</v>
      </c>
      <c r="E59" s="83" t="s">
        <v>186</v>
      </c>
      <c r="F59" s="83" t="s">
        <v>18</v>
      </c>
      <c r="G59" s="77">
        <v>7</v>
      </c>
      <c r="H59" s="76">
        <v>150</v>
      </c>
      <c r="I59" s="77">
        <v>20</v>
      </c>
      <c r="J59" s="76">
        <v>3250</v>
      </c>
      <c r="K59" s="76">
        <v>3250</v>
      </c>
    </row>
    <row r="60" spans="1:11" s="75" customFormat="1" ht="17" customHeight="1">
      <c r="A60" s="75">
        <v>4</v>
      </c>
      <c r="B60" s="75" t="s">
        <v>190</v>
      </c>
      <c r="C60" s="83" t="s">
        <v>17</v>
      </c>
      <c r="D60" s="83" t="s">
        <v>186</v>
      </c>
      <c r="E60" s="83" t="s">
        <v>16</v>
      </c>
      <c r="F60" s="83" t="s">
        <v>16</v>
      </c>
      <c r="G60" s="77">
        <v>10</v>
      </c>
      <c r="H60" s="76">
        <v>3000</v>
      </c>
      <c r="I60" s="77">
        <v>1</v>
      </c>
      <c r="J60" s="76">
        <v>3900</v>
      </c>
      <c r="K60" s="76">
        <v>3900</v>
      </c>
    </row>
    <row r="61" spans="1:11" s="75" customFormat="1" ht="17" customHeight="1">
      <c r="A61" s="75">
        <v>5</v>
      </c>
      <c r="B61" s="75" t="s">
        <v>191</v>
      </c>
      <c r="C61" s="83" t="s">
        <v>17</v>
      </c>
      <c r="D61" s="83" t="s">
        <v>16</v>
      </c>
      <c r="E61" s="83" t="s">
        <v>16</v>
      </c>
      <c r="F61" s="83" t="s">
        <v>18</v>
      </c>
      <c r="G61" s="77">
        <v>8</v>
      </c>
      <c r="H61" s="76">
        <v>200</v>
      </c>
      <c r="I61" s="77">
        <v>6</v>
      </c>
      <c r="J61" s="76">
        <v>2500</v>
      </c>
      <c r="K61" s="76">
        <f>H61*I61+J61</f>
        <v>3700</v>
      </c>
    </row>
    <row r="62" spans="1:11" s="75" customFormat="1" ht="17" customHeight="1">
      <c r="A62" s="75">
        <v>6</v>
      </c>
      <c r="B62" s="70" t="s">
        <v>192</v>
      </c>
      <c r="C62" s="83" t="s">
        <v>17</v>
      </c>
      <c r="D62" s="83" t="s">
        <v>16</v>
      </c>
      <c r="E62" s="83" t="s">
        <v>16</v>
      </c>
      <c r="F62" s="83" t="s">
        <v>18</v>
      </c>
      <c r="G62" s="77">
        <v>1</v>
      </c>
      <c r="H62" s="76">
        <v>350</v>
      </c>
      <c r="I62" s="77">
        <v>1</v>
      </c>
      <c r="J62" s="76">
        <v>450</v>
      </c>
      <c r="K62" s="76">
        <v>450</v>
      </c>
    </row>
    <row r="63" spans="1:11" s="75" customFormat="1" ht="17" customHeight="1">
      <c r="A63" s="75">
        <v>7</v>
      </c>
      <c r="B63" s="70" t="s">
        <v>123</v>
      </c>
      <c r="C63" s="83" t="s">
        <v>17</v>
      </c>
      <c r="D63" s="83" t="s">
        <v>16</v>
      </c>
      <c r="E63" s="83" t="s">
        <v>16</v>
      </c>
      <c r="F63" s="83" t="s">
        <v>18</v>
      </c>
      <c r="G63" s="77">
        <v>2</v>
      </c>
      <c r="H63" s="76">
        <v>180</v>
      </c>
      <c r="I63" s="77">
        <v>100</v>
      </c>
      <c r="J63" s="76">
        <v>18000</v>
      </c>
      <c r="K63" s="76">
        <v>18000</v>
      </c>
    </row>
    <row r="64" spans="1:11" ht="17" customHeight="1">
      <c r="A64" s="62"/>
      <c r="B64" s="60"/>
      <c r="C64" s="82"/>
      <c r="D64" s="82"/>
      <c r="E64" s="82"/>
      <c r="F64" s="82"/>
      <c r="H64" s="58"/>
      <c r="I64" s="62"/>
      <c r="J64" s="58"/>
      <c r="K64" s="58"/>
    </row>
    <row r="65" spans="1:11" s="29" customFormat="1" ht="15">
      <c r="A65" s="27"/>
      <c r="B65" s="46" t="s">
        <v>202</v>
      </c>
      <c r="C65" s="28"/>
      <c r="D65" s="28"/>
      <c r="E65" s="28"/>
      <c r="F65" s="28"/>
      <c r="G65" s="28"/>
      <c r="H65" s="28"/>
      <c r="I65" s="28"/>
      <c r="J65" s="91"/>
      <c r="K65" s="91"/>
    </row>
    <row r="66" spans="1:11" s="30" customFormat="1" ht="17" customHeight="1">
      <c r="A66" s="30">
        <v>1</v>
      </c>
      <c r="B66" s="47" t="s">
        <v>21</v>
      </c>
      <c r="C66" s="33" t="s">
        <v>17</v>
      </c>
      <c r="D66" s="82" t="s">
        <v>30</v>
      </c>
      <c r="E66" s="85" t="s">
        <v>30</v>
      </c>
      <c r="F66" s="33" t="s">
        <v>16</v>
      </c>
      <c r="G66" s="32">
        <v>10</v>
      </c>
      <c r="H66" s="31">
        <v>22500</v>
      </c>
      <c r="I66" s="32">
        <v>1</v>
      </c>
      <c r="J66" s="31">
        <v>22500</v>
      </c>
      <c r="K66" s="31">
        <f>H66*I66</f>
        <v>22500</v>
      </c>
    </row>
    <row r="67" spans="1:11" s="30" customFormat="1" ht="17" customHeight="1">
      <c r="A67" s="30">
        <v>2</v>
      </c>
      <c r="B67" s="47" t="s">
        <v>20</v>
      </c>
      <c r="C67" s="33" t="s">
        <v>17</v>
      </c>
      <c r="D67" s="82" t="s">
        <v>30</v>
      </c>
      <c r="E67" s="85" t="s">
        <v>30</v>
      </c>
      <c r="F67" s="33" t="s">
        <v>16</v>
      </c>
      <c r="G67" s="32">
        <v>5</v>
      </c>
      <c r="H67" s="31">
        <v>300</v>
      </c>
      <c r="I67" s="32">
        <v>5</v>
      </c>
      <c r="J67" s="31">
        <v>1500</v>
      </c>
      <c r="K67" s="31">
        <f t="shared" ref="K67" si="1">H67*I67</f>
        <v>1500</v>
      </c>
    </row>
    <row r="68" spans="1:11" s="30" customFormat="1" ht="17" customHeight="1">
      <c r="A68" s="30">
        <v>3</v>
      </c>
      <c r="B68" s="47" t="s">
        <v>25</v>
      </c>
      <c r="C68" s="33" t="s">
        <v>26</v>
      </c>
      <c r="D68" s="82" t="s">
        <v>30</v>
      </c>
      <c r="E68" s="85" t="s">
        <v>30</v>
      </c>
      <c r="F68" s="33" t="s">
        <v>18</v>
      </c>
      <c r="G68" s="32">
        <v>3</v>
      </c>
      <c r="H68" s="31">
        <v>260</v>
      </c>
      <c r="I68" s="32">
        <v>2</v>
      </c>
      <c r="J68" s="31">
        <v>520</v>
      </c>
      <c r="K68" s="31">
        <f>H68*I68</f>
        <v>520</v>
      </c>
    </row>
    <row r="69" spans="1:11" s="30" customFormat="1" ht="17" customHeight="1">
      <c r="A69" s="30">
        <v>4</v>
      </c>
      <c r="B69" s="47" t="s">
        <v>19</v>
      </c>
      <c r="C69" s="33" t="s">
        <v>17</v>
      </c>
      <c r="D69" s="82" t="s">
        <v>30</v>
      </c>
      <c r="E69" s="85" t="s">
        <v>30</v>
      </c>
      <c r="F69" s="33" t="s">
        <v>16</v>
      </c>
      <c r="G69" s="32">
        <v>10</v>
      </c>
      <c r="H69" s="31">
        <v>505</v>
      </c>
      <c r="I69" s="32">
        <v>1</v>
      </c>
      <c r="J69" s="31">
        <v>505</v>
      </c>
      <c r="K69" s="31">
        <f t="shared" ref="K69:K153" si="2">H69*I69</f>
        <v>505</v>
      </c>
    </row>
    <row r="70" spans="1:11" s="30" customFormat="1" ht="17" customHeight="1">
      <c r="A70" s="30">
        <v>5</v>
      </c>
      <c r="B70" s="47" t="s">
        <v>27</v>
      </c>
      <c r="C70" s="33" t="s">
        <v>17</v>
      </c>
      <c r="D70" s="82" t="s">
        <v>30</v>
      </c>
      <c r="E70" s="85" t="s">
        <v>30</v>
      </c>
      <c r="F70" s="33" t="s">
        <v>16</v>
      </c>
      <c r="G70" s="32">
        <v>5</v>
      </c>
      <c r="H70" s="31">
        <v>32</v>
      </c>
      <c r="I70" s="32">
        <v>4</v>
      </c>
      <c r="J70" s="31">
        <v>128</v>
      </c>
      <c r="K70" s="31">
        <f>H70*I70</f>
        <v>128</v>
      </c>
    </row>
    <row r="71" spans="1:11" s="30" customFormat="1" ht="17" customHeight="1">
      <c r="A71" s="30">
        <v>6</v>
      </c>
      <c r="B71" s="47" t="s">
        <v>28</v>
      </c>
      <c r="C71" s="33" t="s">
        <v>17</v>
      </c>
      <c r="D71" s="82" t="s">
        <v>30</v>
      </c>
      <c r="E71" s="85" t="s">
        <v>30</v>
      </c>
      <c r="F71" s="33" t="s">
        <v>16</v>
      </c>
      <c r="G71" s="32">
        <v>5</v>
      </c>
      <c r="H71" s="31">
        <v>63</v>
      </c>
      <c r="I71" s="32">
        <v>4</v>
      </c>
      <c r="J71" s="31">
        <v>252</v>
      </c>
      <c r="K71" s="31">
        <f>H71*I71</f>
        <v>252</v>
      </c>
    </row>
    <row r="72" spans="1:11" s="30" customFormat="1" ht="17" customHeight="1">
      <c r="A72" s="30">
        <v>7</v>
      </c>
      <c r="B72" s="47" t="s">
        <v>22</v>
      </c>
      <c r="C72" s="33" t="s">
        <v>17</v>
      </c>
      <c r="D72" s="82" t="s">
        <v>30</v>
      </c>
      <c r="E72" s="85" t="s">
        <v>30</v>
      </c>
      <c r="F72" s="33" t="s">
        <v>18</v>
      </c>
      <c r="G72" s="32">
        <v>5</v>
      </c>
      <c r="H72" s="31">
        <v>250</v>
      </c>
      <c r="I72" s="32">
        <v>5</v>
      </c>
      <c r="J72" s="31">
        <v>1250</v>
      </c>
      <c r="K72" s="31">
        <f t="shared" si="2"/>
        <v>1250</v>
      </c>
    </row>
    <row r="73" spans="1:11" s="30" customFormat="1" ht="17" customHeight="1">
      <c r="A73" s="30">
        <v>8</v>
      </c>
      <c r="B73" s="47" t="s">
        <v>23</v>
      </c>
      <c r="C73" s="33" t="s">
        <v>17</v>
      </c>
      <c r="D73" s="82" t="s">
        <v>30</v>
      </c>
      <c r="E73" s="85" t="s">
        <v>30</v>
      </c>
      <c r="F73" s="33" t="s">
        <v>16</v>
      </c>
      <c r="G73" s="32">
        <v>10</v>
      </c>
      <c r="H73" s="31">
        <v>400</v>
      </c>
      <c r="I73" s="32">
        <v>2</v>
      </c>
      <c r="J73" s="31">
        <v>800</v>
      </c>
      <c r="K73" s="31">
        <f t="shared" si="2"/>
        <v>800</v>
      </c>
    </row>
    <row r="74" spans="1:11" s="30" customFormat="1" ht="17" customHeight="1">
      <c r="A74" s="30">
        <v>9</v>
      </c>
      <c r="B74" s="48" t="s">
        <v>24</v>
      </c>
      <c r="C74" s="33" t="s">
        <v>17</v>
      </c>
      <c r="D74" s="82" t="s">
        <v>30</v>
      </c>
      <c r="E74" s="85" t="s">
        <v>30</v>
      </c>
      <c r="F74" s="33" t="s">
        <v>16</v>
      </c>
      <c r="G74" s="32">
        <v>5</v>
      </c>
      <c r="H74" s="31">
        <v>32</v>
      </c>
      <c r="I74" s="32">
        <v>10</v>
      </c>
      <c r="J74" s="31">
        <v>320</v>
      </c>
      <c r="K74" s="31">
        <f t="shared" si="2"/>
        <v>320</v>
      </c>
    </row>
    <row r="75" spans="1:11" s="30" customFormat="1" ht="17" customHeight="1">
      <c r="B75" s="48"/>
      <c r="C75" s="33"/>
      <c r="D75" s="33"/>
      <c r="E75" s="33"/>
      <c r="F75" s="33"/>
      <c r="G75" s="32"/>
      <c r="H75" s="31"/>
      <c r="I75" s="32"/>
      <c r="J75" s="31"/>
      <c r="K75" s="31"/>
    </row>
    <row r="76" spans="1:11" s="30" customFormat="1" ht="17" customHeight="1">
      <c r="B76" s="49" t="s">
        <v>167</v>
      </c>
      <c r="C76" s="33"/>
      <c r="D76" s="33"/>
      <c r="E76" s="33"/>
      <c r="F76" s="33"/>
      <c r="G76" s="32"/>
      <c r="H76" s="31"/>
      <c r="I76" s="32"/>
      <c r="J76" s="31"/>
      <c r="K76" s="31"/>
    </row>
    <row r="77" spans="1:11" ht="17" customHeight="1">
      <c r="A77" s="51">
        <v>1</v>
      </c>
      <c r="B77" s="51" t="s">
        <v>145</v>
      </c>
      <c r="C77" s="82" t="s">
        <v>26</v>
      </c>
      <c r="D77" s="82" t="s">
        <v>30</v>
      </c>
      <c r="E77" s="82" t="s">
        <v>143</v>
      </c>
      <c r="F77" s="82" t="s">
        <v>16</v>
      </c>
      <c r="H77" s="59">
        <v>15000</v>
      </c>
      <c r="I77" s="62">
        <v>1</v>
      </c>
      <c r="J77" s="59">
        <v>15000</v>
      </c>
      <c r="K77" s="59">
        <f t="shared" ref="K77:K95" si="3">H77*I77</f>
        <v>15000</v>
      </c>
    </row>
    <row r="78" spans="1:11" ht="17" customHeight="1">
      <c r="A78" s="51">
        <v>2</v>
      </c>
      <c r="B78" s="51" t="s">
        <v>146</v>
      </c>
      <c r="C78" s="82" t="s">
        <v>17</v>
      </c>
      <c r="D78" s="82" t="s">
        <v>30</v>
      </c>
      <c r="E78" s="82" t="s">
        <v>143</v>
      </c>
      <c r="F78" s="82" t="s">
        <v>16</v>
      </c>
      <c r="H78" s="59">
        <v>400</v>
      </c>
      <c r="I78" s="62">
        <v>2</v>
      </c>
      <c r="J78" s="59">
        <v>800</v>
      </c>
      <c r="K78" s="59">
        <f t="shared" si="3"/>
        <v>800</v>
      </c>
    </row>
    <row r="79" spans="1:11" ht="17" customHeight="1">
      <c r="A79" s="51">
        <v>3</v>
      </c>
      <c r="B79" s="51" t="s">
        <v>147</v>
      </c>
      <c r="C79" s="82" t="s">
        <v>17</v>
      </c>
      <c r="D79" s="82" t="s">
        <v>30</v>
      </c>
      <c r="E79" s="82" t="s">
        <v>143</v>
      </c>
      <c r="F79" s="82" t="s">
        <v>16</v>
      </c>
      <c r="H79" s="59">
        <v>200</v>
      </c>
      <c r="I79" s="62">
        <v>1</v>
      </c>
      <c r="J79" s="59">
        <v>200</v>
      </c>
      <c r="K79" s="59">
        <f t="shared" si="3"/>
        <v>200</v>
      </c>
    </row>
    <row r="80" spans="1:11" ht="17" customHeight="1">
      <c r="A80" s="51">
        <v>4</v>
      </c>
      <c r="B80" s="51" t="s">
        <v>148</v>
      </c>
      <c r="C80" s="82" t="s">
        <v>17</v>
      </c>
      <c r="D80" s="82" t="s">
        <v>30</v>
      </c>
      <c r="E80" s="82" t="s">
        <v>143</v>
      </c>
      <c r="F80" s="82" t="s">
        <v>16</v>
      </c>
      <c r="H80" s="59">
        <v>400</v>
      </c>
      <c r="I80" s="62">
        <v>1</v>
      </c>
      <c r="J80" s="59">
        <v>400</v>
      </c>
      <c r="K80" s="59">
        <f t="shared" si="3"/>
        <v>400</v>
      </c>
    </row>
    <row r="81" spans="1:11" ht="17" customHeight="1">
      <c r="A81" s="51">
        <v>5</v>
      </c>
      <c r="B81" s="51" t="s">
        <v>149</v>
      </c>
      <c r="C81" s="82" t="s">
        <v>17</v>
      </c>
      <c r="D81" s="82" t="s">
        <v>30</v>
      </c>
      <c r="E81" s="82" t="s">
        <v>30</v>
      </c>
      <c r="F81" s="82" t="s">
        <v>18</v>
      </c>
      <c r="H81" s="59">
        <v>6490</v>
      </c>
      <c r="I81" s="62">
        <v>2</v>
      </c>
      <c r="J81" s="59">
        <v>12980</v>
      </c>
      <c r="K81" s="59">
        <f t="shared" si="3"/>
        <v>12980</v>
      </c>
    </row>
    <row r="82" spans="1:11" ht="17" customHeight="1">
      <c r="A82" s="51">
        <v>6</v>
      </c>
      <c r="B82" s="51" t="s">
        <v>150</v>
      </c>
      <c r="C82" s="82" t="s">
        <v>17</v>
      </c>
      <c r="D82" s="82" t="s">
        <v>30</v>
      </c>
      <c r="E82" s="82" t="s">
        <v>30</v>
      </c>
      <c r="F82" s="82" t="s">
        <v>18</v>
      </c>
      <c r="H82" s="59">
        <v>400</v>
      </c>
      <c r="I82" s="62">
        <v>1</v>
      </c>
      <c r="J82" s="59">
        <v>400</v>
      </c>
      <c r="K82" s="59">
        <f>H82*I82</f>
        <v>400</v>
      </c>
    </row>
    <row r="83" spans="1:11" ht="17" customHeight="1">
      <c r="A83" s="51">
        <v>7</v>
      </c>
      <c r="B83" s="51" t="s">
        <v>151</v>
      </c>
      <c r="C83" s="82" t="s">
        <v>17</v>
      </c>
      <c r="D83" s="82" t="s">
        <v>30</v>
      </c>
      <c r="E83" s="82" t="s">
        <v>30</v>
      </c>
      <c r="F83" s="82" t="s">
        <v>18</v>
      </c>
      <c r="H83" s="59">
        <v>70</v>
      </c>
      <c r="I83" s="62">
        <v>4</v>
      </c>
      <c r="J83" s="59">
        <v>280</v>
      </c>
      <c r="K83" s="59">
        <f t="shared" si="3"/>
        <v>280</v>
      </c>
    </row>
    <row r="84" spans="1:11" ht="17" customHeight="1">
      <c r="A84" s="51">
        <v>8</v>
      </c>
      <c r="B84" s="51" t="s">
        <v>152</v>
      </c>
      <c r="C84" s="82" t="s">
        <v>17</v>
      </c>
      <c r="D84" s="82" t="s">
        <v>30</v>
      </c>
      <c r="E84" s="82" t="s">
        <v>30</v>
      </c>
      <c r="F84" s="82" t="s">
        <v>18</v>
      </c>
      <c r="H84" s="59">
        <v>30</v>
      </c>
      <c r="I84" s="62">
        <v>2</v>
      </c>
      <c r="J84" s="59">
        <v>60</v>
      </c>
      <c r="K84" s="59">
        <f t="shared" si="3"/>
        <v>60</v>
      </c>
    </row>
    <row r="85" spans="1:11" ht="17" customHeight="1">
      <c r="A85" s="51">
        <v>9</v>
      </c>
      <c r="B85" s="51" t="s">
        <v>153</v>
      </c>
      <c r="C85" s="82" t="s">
        <v>17</v>
      </c>
      <c r="D85" s="82" t="s">
        <v>30</v>
      </c>
      <c r="E85" s="82" t="s">
        <v>30</v>
      </c>
      <c r="F85" s="82" t="s">
        <v>18</v>
      </c>
      <c r="H85" s="59">
        <v>250</v>
      </c>
      <c r="I85" s="62">
        <v>4</v>
      </c>
      <c r="J85" s="59">
        <v>1000</v>
      </c>
      <c r="K85" s="59">
        <f t="shared" si="3"/>
        <v>1000</v>
      </c>
    </row>
    <row r="86" spans="1:11" ht="17" customHeight="1">
      <c r="A86" s="51">
        <v>10</v>
      </c>
      <c r="B86" s="51" t="s">
        <v>154</v>
      </c>
      <c r="C86" s="82" t="s">
        <v>17</v>
      </c>
      <c r="D86" s="82" t="s">
        <v>30</v>
      </c>
      <c r="E86" s="82" t="s">
        <v>30</v>
      </c>
      <c r="F86" s="82" t="s">
        <v>18</v>
      </c>
      <c r="H86" s="59">
        <v>325</v>
      </c>
      <c r="I86" s="62">
        <v>6</v>
      </c>
      <c r="J86" s="59">
        <v>1950</v>
      </c>
      <c r="K86" s="59">
        <f t="shared" si="3"/>
        <v>1950</v>
      </c>
    </row>
    <row r="87" spans="1:11" ht="17" customHeight="1">
      <c r="A87" s="51">
        <v>11</v>
      </c>
      <c r="B87" s="51" t="s">
        <v>155</v>
      </c>
      <c r="C87" s="82" t="s">
        <v>17</v>
      </c>
      <c r="D87" s="82" t="s">
        <v>30</v>
      </c>
      <c r="E87" s="82" t="s">
        <v>30</v>
      </c>
      <c r="F87" s="82" t="s">
        <v>18</v>
      </c>
      <c r="H87" s="59">
        <v>200</v>
      </c>
      <c r="I87" s="62">
        <v>8</v>
      </c>
      <c r="J87" s="59">
        <v>1600</v>
      </c>
      <c r="K87" s="59">
        <f t="shared" si="3"/>
        <v>1600</v>
      </c>
    </row>
    <row r="88" spans="1:11" ht="17" customHeight="1">
      <c r="A88" s="51">
        <v>12</v>
      </c>
      <c r="B88" s="51" t="s">
        <v>156</v>
      </c>
      <c r="C88" s="82" t="s">
        <v>17</v>
      </c>
      <c r="D88" s="82" t="s">
        <v>30</v>
      </c>
      <c r="E88" s="82" t="s">
        <v>30</v>
      </c>
      <c r="F88" s="82" t="s">
        <v>18</v>
      </c>
      <c r="H88" s="59">
        <v>0</v>
      </c>
      <c r="I88" s="62">
        <v>0</v>
      </c>
      <c r="J88" s="59">
        <v>10000</v>
      </c>
      <c r="K88" s="59">
        <v>10000</v>
      </c>
    </row>
    <row r="89" spans="1:11" ht="17" customHeight="1">
      <c r="A89" s="51">
        <v>13</v>
      </c>
      <c r="B89" s="51" t="s">
        <v>157</v>
      </c>
      <c r="C89" s="82" t="s">
        <v>17</v>
      </c>
      <c r="D89" s="82" t="s">
        <v>30</v>
      </c>
      <c r="E89" s="82" t="s">
        <v>30</v>
      </c>
      <c r="F89" s="82" t="s">
        <v>18</v>
      </c>
      <c r="H89" s="59">
        <v>10000</v>
      </c>
      <c r="I89" s="62">
        <v>1</v>
      </c>
      <c r="J89" s="59">
        <v>10000</v>
      </c>
      <c r="K89" s="59">
        <f t="shared" si="3"/>
        <v>10000</v>
      </c>
    </row>
    <row r="90" spans="1:11" ht="17" customHeight="1">
      <c r="A90" s="51">
        <v>14</v>
      </c>
      <c r="B90" s="51" t="s">
        <v>158</v>
      </c>
      <c r="C90" s="82" t="s">
        <v>17</v>
      </c>
      <c r="D90" s="82" t="s">
        <v>30</v>
      </c>
      <c r="E90" s="82" t="s">
        <v>30</v>
      </c>
      <c r="F90" s="82" t="s">
        <v>18</v>
      </c>
      <c r="H90" s="59">
        <v>60</v>
      </c>
      <c r="I90" s="62">
        <v>12</v>
      </c>
      <c r="J90" s="59">
        <v>720</v>
      </c>
      <c r="K90" s="59">
        <f t="shared" si="3"/>
        <v>720</v>
      </c>
    </row>
    <row r="91" spans="1:11" ht="17" customHeight="1">
      <c r="A91" s="51">
        <v>15</v>
      </c>
      <c r="B91" s="51" t="s">
        <v>159</v>
      </c>
      <c r="C91" s="82" t="s">
        <v>17</v>
      </c>
      <c r="D91" s="82" t="s">
        <v>30</v>
      </c>
      <c r="E91" s="82" t="s">
        <v>30</v>
      </c>
      <c r="F91" s="82" t="s">
        <v>18</v>
      </c>
      <c r="H91" s="59">
        <v>50</v>
      </c>
      <c r="I91" s="62">
        <v>30</v>
      </c>
      <c r="J91" s="59">
        <v>1500</v>
      </c>
      <c r="K91" s="59">
        <f t="shared" si="3"/>
        <v>1500</v>
      </c>
    </row>
    <row r="92" spans="1:11" ht="17" customHeight="1">
      <c r="A92" s="51">
        <v>16</v>
      </c>
      <c r="B92" s="51" t="s">
        <v>160</v>
      </c>
      <c r="C92" s="82" t="s">
        <v>17</v>
      </c>
      <c r="D92" s="82" t="s">
        <v>30</v>
      </c>
      <c r="E92" s="82" t="s">
        <v>30</v>
      </c>
      <c r="F92" s="82" t="s">
        <v>18</v>
      </c>
      <c r="H92" s="59">
        <v>70</v>
      </c>
      <c r="I92" s="62">
        <v>4</v>
      </c>
      <c r="J92" s="59">
        <v>280</v>
      </c>
      <c r="K92" s="59">
        <f t="shared" si="3"/>
        <v>280</v>
      </c>
    </row>
    <row r="93" spans="1:11" ht="17" customHeight="1">
      <c r="A93" s="51">
        <v>17</v>
      </c>
      <c r="B93" s="51" t="s">
        <v>161</v>
      </c>
      <c r="C93" s="82" t="s">
        <v>17</v>
      </c>
      <c r="D93" s="82" t="s">
        <v>30</v>
      </c>
      <c r="E93" s="82" t="s">
        <v>30</v>
      </c>
      <c r="F93" s="82" t="s">
        <v>18</v>
      </c>
      <c r="H93" s="59">
        <v>400</v>
      </c>
      <c r="I93" s="62">
        <v>1</v>
      </c>
      <c r="J93" s="59">
        <v>400</v>
      </c>
      <c r="K93" s="59">
        <f t="shared" si="3"/>
        <v>400</v>
      </c>
    </row>
    <row r="94" spans="1:11" ht="17" customHeight="1">
      <c r="A94" s="51">
        <v>18</v>
      </c>
      <c r="B94" s="51" t="s">
        <v>162</v>
      </c>
      <c r="C94" s="82" t="s">
        <v>17</v>
      </c>
      <c r="D94" s="82" t="s">
        <v>30</v>
      </c>
      <c r="E94" s="82" t="s">
        <v>30</v>
      </c>
      <c r="F94" s="82" t="s">
        <v>18</v>
      </c>
      <c r="H94" s="59">
        <v>6</v>
      </c>
      <c r="I94" s="62">
        <v>48</v>
      </c>
      <c r="J94" s="59">
        <v>316</v>
      </c>
      <c r="K94" s="59">
        <f t="shared" si="3"/>
        <v>288</v>
      </c>
    </row>
    <row r="95" spans="1:11" ht="17" customHeight="1">
      <c r="A95" s="51">
        <v>19</v>
      </c>
      <c r="B95" s="51" t="s">
        <v>163</v>
      </c>
      <c r="C95" s="82" t="s">
        <v>17</v>
      </c>
      <c r="D95" s="82" t="s">
        <v>30</v>
      </c>
      <c r="E95" s="82" t="s">
        <v>30</v>
      </c>
      <c r="F95" s="82" t="s">
        <v>18</v>
      </c>
      <c r="H95" s="59">
        <v>100</v>
      </c>
      <c r="I95" s="62">
        <v>30</v>
      </c>
      <c r="J95" s="59">
        <v>3000</v>
      </c>
      <c r="K95" s="59">
        <f t="shared" si="3"/>
        <v>3000</v>
      </c>
    </row>
    <row r="96" spans="1:11" ht="17" customHeight="1">
      <c r="A96" s="51">
        <v>20</v>
      </c>
      <c r="B96" s="51" t="s">
        <v>164</v>
      </c>
      <c r="C96" s="82" t="s">
        <v>17</v>
      </c>
      <c r="D96" s="82" t="s">
        <v>30</v>
      </c>
      <c r="E96" s="82" t="s">
        <v>30</v>
      </c>
      <c r="F96" s="82" t="s">
        <v>18</v>
      </c>
      <c r="H96" s="59">
        <v>1000</v>
      </c>
      <c r="I96" s="62">
        <v>1</v>
      </c>
      <c r="J96" s="59">
        <v>1000</v>
      </c>
      <c r="K96" s="59">
        <f>H96*I96</f>
        <v>1000</v>
      </c>
    </row>
    <row r="97" spans="1:11" ht="17" customHeight="1">
      <c r="A97" s="51">
        <v>21</v>
      </c>
      <c r="B97" s="51" t="s">
        <v>165</v>
      </c>
      <c r="C97" s="82" t="s">
        <v>17</v>
      </c>
      <c r="D97" s="82" t="s">
        <v>30</v>
      </c>
      <c r="E97" s="82" t="s">
        <v>30</v>
      </c>
      <c r="F97" s="82" t="s">
        <v>18</v>
      </c>
      <c r="H97" s="59">
        <v>400</v>
      </c>
      <c r="I97" s="62">
        <v>4</v>
      </c>
      <c r="J97" s="59">
        <v>1600</v>
      </c>
      <c r="K97" s="59">
        <f>H97*I97</f>
        <v>1600</v>
      </c>
    </row>
    <row r="98" spans="1:11" ht="17" customHeight="1">
      <c r="A98" s="51">
        <v>22</v>
      </c>
      <c r="B98" s="51" t="s">
        <v>166</v>
      </c>
      <c r="C98" s="82" t="s">
        <v>17</v>
      </c>
      <c r="D98" s="82" t="s">
        <v>30</v>
      </c>
      <c r="E98" s="82" t="s">
        <v>30</v>
      </c>
      <c r="F98" s="82" t="s">
        <v>18</v>
      </c>
      <c r="H98" s="59">
        <v>40</v>
      </c>
      <c r="I98" s="62">
        <v>15</v>
      </c>
      <c r="J98" s="59">
        <v>600</v>
      </c>
      <c r="K98" s="59">
        <f>H98*I98</f>
        <v>600</v>
      </c>
    </row>
    <row r="99" spans="1:11" s="30" customFormat="1" ht="17" customHeight="1">
      <c r="B99" s="48"/>
      <c r="C99" s="33"/>
      <c r="D99" s="33"/>
      <c r="E99" s="33"/>
      <c r="F99" s="33"/>
      <c r="G99" s="32"/>
      <c r="H99" s="31"/>
      <c r="I99" s="32"/>
      <c r="J99" s="31"/>
      <c r="K99" s="31"/>
    </row>
    <row r="100" spans="1:11" s="30" customFormat="1" ht="17" customHeight="1">
      <c r="B100" s="49" t="s">
        <v>77</v>
      </c>
      <c r="C100" s="33"/>
      <c r="D100" s="33"/>
      <c r="E100" s="33"/>
      <c r="F100" s="33"/>
      <c r="G100" s="32"/>
      <c r="H100" s="31"/>
      <c r="I100" s="32"/>
      <c r="J100" s="31"/>
      <c r="K100" s="31"/>
    </row>
    <row r="101" spans="1:11" s="30" customFormat="1" ht="17" customHeight="1">
      <c r="A101" s="28">
        <v>3</v>
      </c>
      <c r="B101" s="45" t="s">
        <v>61</v>
      </c>
      <c r="C101" s="98" t="s">
        <v>17</v>
      </c>
      <c r="D101" s="98" t="s">
        <v>30</v>
      </c>
      <c r="E101" s="98" t="s">
        <v>30</v>
      </c>
      <c r="F101" s="33" t="s">
        <v>60</v>
      </c>
      <c r="G101" s="28">
        <v>5</v>
      </c>
      <c r="H101" s="34">
        <v>2000</v>
      </c>
      <c r="I101" s="28">
        <v>1</v>
      </c>
      <c r="J101" s="91">
        <v>2000</v>
      </c>
      <c r="K101" s="91">
        <v>2000</v>
      </c>
    </row>
    <row r="102" spans="1:11" s="30" customFormat="1" ht="17" customHeight="1">
      <c r="A102" s="33">
        <v>4</v>
      </c>
      <c r="B102" s="47" t="s">
        <v>62</v>
      </c>
      <c r="C102" s="98" t="s">
        <v>17</v>
      </c>
      <c r="D102" s="98" t="s">
        <v>30</v>
      </c>
      <c r="E102" s="98" t="s">
        <v>30</v>
      </c>
      <c r="F102" s="33" t="s">
        <v>60</v>
      </c>
      <c r="G102" s="33">
        <v>1</v>
      </c>
      <c r="H102" s="35">
        <v>100</v>
      </c>
      <c r="I102" s="33">
        <v>10</v>
      </c>
      <c r="J102" s="38">
        <v>1000</v>
      </c>
      <c r="K102" s="38">
        <f t="shared" ref="K102:K107" si="4">H102*I102</f>
        <v>1000</v>
      </c>
    </row>
    <row r="103" spans="1:11" s="30" customFormat="1" ht="17" customHeight="1">
      <c r="A103" s="33">
        <v>5</v>
      </c>
      <c r="B103" s="47" t="s">
        <v>63</v>
      </c>
      <c r="C103" s="98" t="s">
        <v>17</v>
      </c>
      <c r="D103" s="98" t="s">
        <v>30</v>
      </c>
      <c r="E103" s="98" t="s">
        <v>30</v>
      </c>
      <c r="F103" s="85" t="s">
        <v>79</v>
      </c>
      <c r="G103" s="33">
        <v>5</v>
      </c>
      <c r="H103" s="35">
        <v>300</v>
      </c>
      <c r="I103" s="33">
        <v>2</v>
      </c>
      <c r="J103" s="38">
        <v>600</v>
      </c>
      <c r="K103" s="38">
        <f t="shared" si="4"/>
        <v>600</v>
      </c>
    </row>
    <row r="104" spans="1:11" s="30" customFormat="1" ht="17" customHeight="1">
      <c r="A104" s="33">
        <v>6</v>
      </c>
      <c r="B104" s="47" t="s">
        <v>64</v>
      </c>
      <c r="C104" s="98" t="s">
        <v>17</v>
      </c>
      <c r="D104" s="98" t="s">
        <v>30</v>
      </c>
      <c r="E104" s="98" t="s">
        <v>30</v>
      </c>
      <c r="F104" s="85" t="s">
        <v>79</v>
      </c>
      <c r="G104" s="37">
        <v>2</v>
      </c>
      <c r="H104" s="35">
        <v>350</v>
      </c>
      <c r="I104" s="33">
        <v>5</v>
      </c>
      <c r="J104" s="38">
        <v>1750</v>
      </c>
      <c r="K104" s="38">
        <f t="shared" si="4"/>
        <v>1750</v>
      </c>
    </row>
    <row r="105" spans="1:11" s="30" customFormat="1" ht="17" customHeight="1">
      <c r="A105" s="33">
        <v>7</v>
      </c>
      <c r="B105" s="47" t="s">
        <v>65</v>
      </c>
      <c r="C105" s="98" t="s">
        <v>17</v>
      </c>
      <c r="D105" s="98" t="s">
        <v>30</v>
      </c>
      <c r="E105" s="98" t="s">
        <v>30</v>
      </c>
      <c r="F105" s="33" t="s">
        <v>60</v>
      </c>
      <c r="G105" s="33">
        <v>2</v>
      </c>
      <c r="H105" s="35">
        <v>20</v>
      </c>
      <c r="I105" s="33">
        <v>5</v>
      </c>
      <c r="J105" s="38">
        <v>100</v>
      </c>
      <c r="K105" s="38">
        <f t="shared" si="4"/>
        <v>100</v>
      </c>
    </row>
    <row r="106" spans="1:11" s="30" customFormat="1" ht="17" customHeight="1">
      <c r="A106" s="33">
        <v>8</v>
      </c>
      <c r="B106" s="47" t="s">
        <v>66</v>
      </c>
      <c r="C106" s="98" t="s">
        <v>17</v>
      </c>
      <c r="D106" s="98" t="s">
        <v>30</v>
      </c>
      <c r="E106" s="98" t="s">
        <v>30</v>
      </c>
      <c r="F106" s="33" t="s">
        <v>60</v>
      </c>
      <c r="G106" s="33">
        <v>2</v>
      </c>
      <c r="H106" s="36">
        <v>140</v>
      </c>
      <c r="I106" s="33">
        <v>2</v>
      </c>
      <c r="J106" s="38">
        <v>280</v>
      </c>
      <c r="K106" s="38">
        <f t="shared" si="4"/>
        <v>280</v>
      </c>
    </row>
    <row r="107" spans="1:11" s="30" customFormat="1" ht="17" customHeight="1">
      <c r="A107" s="33">
        <v>9</v>
      </c>
      <c r="B107" s="47" t="s">
        <v>67</v>
      </c>
      <c r="C107" s="98" t="s">
        <v>17</v>
      </c>
      <c r="D107" s="98" t="s">
        <v>30</v>
      </c>
      <c r="E107" s="98" t="s">
        <v>30</v>
      </c>
      <c r="F107" s="33" t="s">
        <v>60</v>
      </c>
      <c r="G107" s="33">
        <v>5</v>
      </c>
      <c r="H107" s="35">
        <v>28</v>
      </c>
      <c r="I107" s="33">
        <v>2</v>
      </c>
      <c r="J107" s="38">
        <v>56</v>
      </c>
      <c r="K107" s="38">
        <f t="shared" si="4"/>
        <v>56</v>
      </c>
    </row>
    <row r="108" spans="1:11" s="30" customFormat="1" ht="17" customHeight="1">
      <c r="A108" s="33">
        <v>10</v>
      </c>
      <c r="B108" s="47" t="s">
        <v>68</v>
      </c>
      <c r="C108" s="98" t="s">
        <v>17</v>
      </c>
      <c r="D108" s="98" t="s">
        <v>30</v>
      </c>
      <c r="E108" s="98" t="s">
        <v>30</v>
      </c>
      <c r="F108" s="33" t="s">
        <v>60</v>
      </c>
      <c r="G108" s="33">
        <v>5</v>
      </c>
      <c r="H108" s="36">
        <v>25</v>
      </c>
      <c r="I108" s="33">
        <v>2</v>
      </c>
      <c r="J108" s="38">
        <v>80</v>
      </c>
      <c r="K108" s="38">
        <f>H112*I106</f>
        <v>80</v>
      </c>
    </row>
    <row r="109" spans="1:11" s="30" customFormat="1" ht="17" customHeight="1">
      <c r="A109" s="33">
        <v>11</v>
      </c>
      <c r="B109" s="50" t="s">
        <v>69</v>
      </c>
      <c r="C109" s="98" t="s">
        <v>17</v>
      </c>
      <c r="D109" s="98" t="s">
        <v>30</v>
      </c>
      <c r="E109" s="98" t="s">
        <v>30</v>
      </c>
      <c r="F109" s="33" t="s">
        <v>60</v>
      </c>
      <c r="G109" s="33">
        <v>5</v>
      </c>
      <c r="H109" s="35">
        <v>80</v>
      </c>
      <c r="I109" s="33">
        <v>2</v>
      </c>
      <c r="J109" s="38">
        <v>160</v>
      </c>
      <c r="K109" s="38">
        <v>160</v>
      </c>
    </row>
    <row r="110" spans="1:11" s="30" customFormat="1" ht="17" customHeight="1">
      <c r="A110" s="33">
        <v>12</v>
      </c>
      <c r="B110" s="47" t="s">
        <v>70</v>
      </c>
      <c r="C110" s="98" t="s">
        <v>17</v>
      </c>
      <c r="D110" s="98" t="s">
        <v>30</v>
      </c>
      <c r="E110" s="98" t="s">
        <v>30</v>
      </c>
      <c r="F110" s="85" t="s">
        <v>79</v>
      </c>
      <c r="G110" s="33">
        <v>5</v>
      </c>
      <c r="H110" s="35">
        <v>150</v>
      </c>
      <c r="I110" s="33">
        <v>2</v>
      </c>
      <c r="J110" s="38">
        <v>300</v>
      </c>
      <c r="K110" s="38">
        <f>H110*I110</f>
        <v>300</v>
      </c>
    </row>
    <row r="111" spans="1:11" s="30" customFormat="1" ht="17" customHeight="1">
      <c r="A111" s="33">
        <v>13</v>
      </c>
      <c r="B111" s="47" t="s">
        <v>71</v>
      </c>
      <c r="C111" s="98" t="s">
        <v>17</v>
      </c>
      <c r="D111" s="98" t="s">
        <v>30</v>
      </c>
      <c r="E111" s="98" t="s">
        <v>30</v>
      </c>
      <c r="F111" s="33" t="s">
        <v>60</v>
      </c>
      <c r="G111" s="33">
        <v>1</v>
      </c>
      <c r="H111" s="35">
        <v>15</v>
      </c>
      <c r="I111" s="33">
        <v>2</v>
      </c>
      <c r="J111" s="38">
        <v>30</v>
      </c>
      <c r="K111" s="38">
        <f>H111*I111</f>
        <v>30</v>
      </c>
    </row>
    <row r="112" spans="1:11" s="30" customFormat="1" ht="17" customHeight="1">
      <c r="A112" s="33">
        <v>14</v>
      </c>
      <c r="B112" s="47" t="s">
        <v>72</v>
      </c>
      <c r="C112" s="98" t="s">
        <v>17</v>
      </c>
      <c r="D112" s="98" t="s">
        <v>30</v>
      </c>
      <c r="E112" s="98" t="s">
        <v>30</v>
      </c>
      <c r="F112" s="33" t="s">
        <v>60</v>
      </c>
      <c r="G112" s="33">
        <v>2</v>
      </c>
      <c r="H112" s="35">
        <v>40</v>
      </c>
      <c r="I112" s="33">
        <v>15</v>
      </c>
      <c r="J112" s="38">
        <v>600</v>
      </c>
      <c r="K112" s="38">
        <f>H112*I112</f>
        <v>600</v>
      </c>
    </row>
    <row r="113" spans="1:11" s="30" customFormat="1" ht="17" customHeight="1">
      <c r="A113" s="33">
        <v>15</v>
      </c>
      <c r="B113" s="47" t="s">
        <v>73</v>
      </c>
      <c r="C113" s="98" t="s">
        <v>17</v>
      </c>
      <c r="D113" s="98" t="s">
        <v>30</v>
      </c>
      <c r="E113" s="98" t="s">
        <v>30</v>
      </c>
      <c r="F113" s="33" t="s">
        <v>60</v>
      </c>
      <c r="G113" s="33">
        <v>5</v>
      </c>
      <c r="H113" s="35">
        <v>12</v>
      </c>
      <c r="I113" s="33">
        <v>20</v>
      </c>
      <c r="J113" s="38">
        <v>240</v>
      </c>
      <c r="K113" s="38">
        <f>H113*I113</f>
        <v>240</v>
      </c>
    </row>
    <row r="114" spans="1:11" s="30" customFormat="1" ht="17" customHeight="1">
      <c r="A114" s="33">
        <v>16</v>
      </c>
      <c r="B114" s="47" t="s">
        <v>74</v>
      </c>
      <c r="C114" s="98" t="s">
        <v>17</v>
      </c>
      <c r="D114" s="98" t="s">
        <v>30</v>
      </c>
      <c r="E114" s="98" t="s">
        <v>30</v>
      </c>
      <c r="F114" s="85" t="s">
        <v>79</v>
      </c>
      <c r="G114" s="33">
        <v>5</v>
      </c>
      <c r="H114" s="35">
        <v>200</v>
      </c>
      <c r="I114" s="33">
        <v>1</v>
      </c>
      <c r="J114" s="38">
        <v>200</v>
      </c>
      <c r="K114" s="38">
        <v>200</v>
      </c>
    </row>
    <row r="115" spans="1:11" s="30" customFormat="1" ht="17" customHeight="1">
      <c r="A115" s="33">
        <v>17</v>
      </c>
      <c r="B115" s="45" t="s">
        <v>75</v>
      </c>
      <c r="C115" s="98" t="s">
        <v>17</v>
      </c>
      <c r="D115" s="98" t="s">
        <v>30</v>
      </c>
      <c r="E115" s="98" t="s">
        <v>30</v>
      </c>
      <c r="F115" s="33" t="s">
        <v>60</v>
      </c>
      <c r="G115" s="33">
        <v>8</v>
      </c>
      <c r="H115" s="35">
        <v>2000</v>
      </c>
      <c r="I115" s="33">
        <v>1</v>
      </c>
      <c r="J115" s="38">
        <v>2000</v>
      </c>
      <c r="K115" s="38">
        <v>2000</v>
      </c>
    </row>
    <row r="116" spans="1:11" s="30" customFormat="1" ht="17" customHeight="1">
      <c r="A116" s="33">
        <v>18</v>
      </c>
      <c r="B116" s="47" t="s">
        <v>76</v>
      </c>
      <c r="C116" s="98" t="s">
        <v>17</v>
      </c>
      <c r="D116" s="98" t="s">
        <v>30</v>
      </c>
      <c r="E116" s="98" t="s">
        <v>30</v>
      </c>
      <c r="F116" s="33" t="s">
        <v>60</v>
      </c>
      <c r="G116" s="33">
        <v>5</v>
      </c>
      <c r="H116" s="35">
        <v>2000</v>
      </c>
      <c r="I116" s="33">
        <v>2</v>
      </c>
      <c r="J116" s="38">
        <v>2000</v>
      </c>
      <c r="K116" s="38">
        <v>2000</v>
      </c>
    </row>
    <row r="117" spans="1:11" s="30" customFormat="1" ht="17" customHeight="1">
      <c r="B117" s="48"/>
      <c r="C117" s="98"/>
      <c r="D117" s="98"/>
      <c r="E117" s="98"/>
      <c r="F117" s="33"/>
      <c r="G117" s="32"/>
      <c r="H117" s="31"/>
      <c r="I117" s="32"/>
      <c r="J117" s="31"/>
      <c r="K117" s="31"/>
    </row>
    <row r="118" spans="1:11" s="30" customFormat="1" ht="17" customHeight="1">
      <c r="B118" s="49" t="s">
        <v>47</v>
      </c>
      <c r="C118" s="33"/>
      <c r="D118" s="33"/>
      <c r="E118" s="33"/>
      <c r="F118" s="33"/>
      <c r="G118" s="32"/>
      <c r="H118" s="31"/>
      <c r="I118" s="32"/>
      <c r="J118" s="31"/>
      <c r="K118" s="31"/>
    </row>
    <row r="119" spans="1:11" s="30" customFormat="1" ht="17" customHeight="1">
      <c r="A119" s="30">
        <v>1</v>
      </c>
      <c r="B119" s="47" t="s">
        <v>36</v>
      </c>
      <c r="C119" s="33" t="s">
        <v>17</v>
      </c>
      <c r="D119" s="33" t="s">
        <v>30</v>
      </c>
      <c r="E119" s="33" t="s">
        <v>30</v>
      </c>
      <c r="F119" s="33" t="s">
        <v>18</v>
      </c>
      <c r="G119" s="32">
        <v>10</v>
      </c>
      <c r="H119" s="31">
        <v>5000</v>
      </c>
      <c r="I119" s="32">
        <v>1</v>
      </c>
      <c r="J119" s="31">
        <v>5000</v>
      </c>
      <c r="K119" s="31">
        <f>H119*I119</f>
        <v>5000</v>
      </c>
    </row>
    <row r="120" spans="1:11" s="30" customFormat="1" ht="17" customHeight="1">
      <c r="A120" s="30">
        <v>2</v>
      </c>
      <c r="B120" s="47" t="s">
        <v>37</v>
      </c>
      <c r="C120" s="33" t="s">
        <v>17</v>
      </c>
      <c r="D120" s="33" t="s">
        <v>30</v>
      </c>
      <c r="E120" s="33" t="s">
        <v>30</v>
      </c>
      <c r="F120" s="33" t="s">
        <v>16</v>
      </c>
      <c r="G120" s="32">
        <v>10</v>
      </c>
      <c r="H120" s="31">
        <v>250</v>
      </c>
      <c r="I120" s="32">
        <v>20</v>
      </c>
      <c r="J120" s="31">
        <v>5000</v>
      </c>
      <c r="K120" s="31">
        <f t="shared" ref="K120:K128" si="5">H120*I120</f>
        <v>5000</v>
      </c>
    </row>
    <row r="121" spans="1:11" s="30" customFormat="1" ht="17" customHeight="1">
      <c r="A121" s="30">
        <v>3</v>
      </c>
      <c r="B121" s="47" t="s">
        <v>38</v>
      </c>
      <c r="C121" s="33" t="s">
        <v>17</v>
      </c>
      <c r="D121" s="33" t="s">
        <v>30</v>
      </c>
      <c r="E121" s="33" t="s">
        <v>30</v>
      </c>
      <c r="F121" s="33" t="s">
        <v>18</v>
      </c>
      <c r="G121" s="32">
        <v>2</v>
      </c>
      <c r="H121" s="31">
        <v>300</v>
      </c>
      <c r="I121" s="32">
        <v>1</v>
      </c>
      <c r="J121" s="31">
        <v>300</v>
      </c>
      <c r="K121" s="31">
        <f t="shared" si="5"/>
        <v>300</v>
      </c>
    </row>
    <row r="122" spans="1:11" s="30" customFormat="1" ht="17" customHeight="1">
      <c r="A122" s="30">
        <v>4</v>
      </c>
      <c r="B122" s="47" t="s">
        <v>39</v>
      </c>
      <c r="C122" s="33" t="s">
        <v>17</v>
      </c>
      <c r="D122" s="33" t="s">
        <v>30</v>
      </c>
      <c r="E122" s="33" t="s">
        <v>30</v>
      </c>
      <c r="F122" s="33" t="s">
        <v>18</v>
      </c>
      <c r="G122" s="32">
        <v>2</v>
      </c>
      <c r="H122" s="31">
        <v>300</v>
      </c>
      <c r="I122" s="32">
        <v>1</v>
      </c>
      <c r="J122" s="31">
        <v>300</v>
      </c>
      <c r="K122" s="31">
        <f t="shared" si="5"/>
        <v>300</v>
      </c>
    </row>
    <row r="123" spans="1:11" s="30" customFormat="1" ht="17" customHeight="1">
      <c r="A123" s="30">
        <v>5</v>
      </c>
      <c r="B123" s="47" t="s">
        <v>40</v>
      </c>
      <c r="C123" s="33" t="s">
        <v>17</v>
      </c>
      <c r="D123" s="33" t="s">
        <v>30</v>
      </c>
      <c r="E123" s="33" t="s">
        <v>30</v>
      </c>
      <c r="F123" s="33" t="s">
        <v>18</v>
      </c>
      <c r="G123" s="32">
        <v>10</v>
      </c>
      <c r="H123" s="31">
        <v>300</v>
      </c>
      <c r="I123" s="32">
        <v>20</v>
      </c>
      <c r="J123" s="31">
        <v>6000</v>
      </c>
      <c r="K123" s="31">
        <f t="shared" si="5"/>
        <v>6000</v>
      </c>
    </row>
    <row r="124" spans="1:11" s="30" customFormat="1" ht="13.5" customHeight="1">
      <c r="A124" s="30">
        <v>6</v>
      </c>
      <c r="B124" s="48" t="s">
        <v>41</v>
      </c>
      <c r="C124" s="33" t="s">
        <v>17</v>
      </c>
      <c r="D124" s="33" t="s">
        <v>30</v>
      </c>
      <c r="E124" s="33" t="s">
        <v>30</v>
      </c>
      <c r="F124" s="33" t="s">
        <v>18</v>
      </c>
      <c r="G124" s="32">
        <v>7</v>
      </c>
      <c r="H124" s="31">
        <v>3000</v>
      </c>
      <c r="I124" s="32">
        <v>2</v>
      </c>
      <c r="J124" s="31">
        <v>6000</v>
      </c>
      <c r="K124" s="31">
        <f t="shared" si="5"/>
        <v>6000</v>
      </c>
    </row>
    <row r="125" spans="1:11" s="30" customFormat="1" ht="15">
      <c r="A125" s="30">
        <v>7</v>
      </c>
      <c r="B125" s="47" t="s">
        <v>42</v>
      </c>
      <c r="C125" s="33" t="s">
        <v>17</v>
      </c>
      <c r="D125" s="33" t="s">
        <v>30</v>
      </c>
      <c r="E125" s="33" t="s">
        <v>30</v>
      </c>
      <c r="F125" s="33" t="s">
        <v>16</v>
      </c>
      <c r="G125" s="32">
        <v>7</v>
      </c>
      <c r="H125" s="31">
        <v>200</v>
      </c>
      <c r="I125" s="32">
        <v>40</v>
      </c>
      <c r="J125" s="31">
        <v>8000</v>
      </c>
      <c r="K125" s="31">
        <f t="shared" si="5"/>
        <v>8000</v>
      </c>
    </row>
    <row r="126" spans="1:11" s="30" customFormat="1" ht="15">
      <c r="A126" s="30">
        <v>8</v>
      </c>
      <c r="B126" s="47" t="s">
        <v>43</v>
      </c>
      <c r="C126" s="33" t="s">
        <v>17</v>
      </c>
      <c r="D126" s="85" t="s">
        <v>30</v>
      </c>
      <c r="E126" s="33" t="s">
        <v>30</v>
      </c>
      <c r="F126" s="33" t="s">
        <v>18</v>
      </c>
      <c r="G126" s="32">
        <v>15</v>
      </c>
      <c r="H126" s="31">
        <v>800</v>
      </c>
      <c r="I126" s="32">
        <v>20</v>
      </c>
      <c r="J126" s="31">
        <v>16000</v>
      </c>
      <c r="K126" s="31">
        <f t="shared" si="5"/>
        <v>16000</v>
      </c>
    </row>
    <row r="127" spans="1:11" s="30" customFormat="1" ht="15">
      <c r="A127" s="30">
        <v>9</v>
      </c>
      <c r="B127" s="47" t="s">
        <v>45</v>
      </c>
      <c r="C127" s="33" t="s">
        <v>17</v>
      </c>
      <c r="D127" s="33" t="s">
        <v>30</v>
      </c>
      <c r="E127" s="33" t="s">
        <v>30</v>
      </c>
      <c r="F127" s="33" t="s">
        <v>18</v>
      </c>
      <c r="G127" s="32">
        <v>10</v>
      </c>
      <c r="H127" s="31">
        <v>6000</v>
      </c>
      <c r="I127" s="32">
        <v>4</v>
      </c>
      <c r="J127" s="31">
        <v>24000</v>
      </c>
      <c r="K127" s="31">
        <f t="shared" si="5"/>
        <v>24000</v>
      </c>
    </row>
    <row r="128" spans="1:11" s="30" customFormat="1" ht="15">
      <c r="A128" s="30">
        <v>10</v>
      </c>
      <c r="B128" s="47" t="s">
        <v>46</v>
      </c>
      <c r="C128" s="33" t="s">
        <v>17</v>
      </c>
      <c r="D128" s="33" t="s">
        <v>30</v>
      </c>
      <c r="E128" s="33" t="s">
        <v>30</v>
      </c>
      <c r="F128" s="33" t="s">
        <v>16</v>
      </c>
      <c r="G128" s="32">
        <v>1</v>
      </c>
      <c r="H128" s="31">
        <v>12000</v>
      </c>
      <c r="I128" s="32">
        <v>1</v>
      </c>
      <c r="J128" s="31">
        <v>12000</v>
      </c>
      <c r="K128" s="31">
        <f t="shared" si="5"/>
        <v>12000</v>
      </c>
    </row>
    <row r="129" spans="1:12" s="30" customFormat="1" ht="15">
      <c r="B129" s="47"/>
      <c r="C129" s="33"/>
      <c r="D129" s="33"/>
      <c r="E129" s="33"/>
      <c r="F129" s="33"/>
      <c r="G129" s="32"/>
      <c r="H129" s="31"/>
      <c r="I129" s="32"/>
      <c r="J129" s="31"/>
      <c r="K129" s="31"/>
    </row>
    <row r="130" spans="1:12" s="30" customFormat="1" ht="15">
      <c r="B130" s="57" t="s">
        <v>129</v>
      </c>
      <c r="C130" s="33"/>
      <c r="D130" s="33"/>
      <c r="E130" s="33"/>
      <c r="F130" s="33"/>
      <c r="G130" s="32"/>
      <c r="H130" s="31"/>
      <c r="I130" s="32"/>
      <c r="J130" s="31"/>
      <c r="K130" s="31"/>
    </row>
    <row r="131" spans="1:12" s="30" customFormat="1" ht="15.75">
      <c r="A131" s="63">
        <v>1</v>
      </c>
      <c r="B131" s="67" t="s">
        <v>141</v>
      </c>
      <c r="C131" s="85" t="s">
        <v>17</v>
      </c>
      <c r="D131" s="85" t="s">
        <v>30</v>
      </c>
      <c r="E131" s="85" t="s">
        <v>30</v>
      </c>
      <c r="F131" s="85" t="s">
        <v>79</v>
      </c>
      <c r="G131" s="32">
        <v>3</v>
      </c>
      <c r="H131" s="30">
        <v>800</v>
      </c>
      <c r="I131" s="64">
        <v>1</v>
      </c>
      <c r="J131" s="65">
        <v>800</v>
      </c>
      <c r="K131" s="65">
        <v>800</v>
      </c>
    </row>
    <row r="132" spans="1:12" s="30" customFormat="1" ht="15.75">
      <c r="A132" s="63">
        <v>2</v>
      </c>
      <c r="B132" s="67" t="s">
        <v>140</v>
      </c>
      <c r="C132" s="85" t="s">
        <v>17</v>
      </c>
      <c r="D132" s="85" t="s">
        <v>30</v>
      </c>
      <c r="E132" s="85" t="s">
        <v>30</v>
      </c>
      <c r="F132" s="85" t="s">
        <v>79</v>
      </c>
      <c r="G132" s="32">
        <v>2</v>
      </c>
      <c r="H132" s="30">
        <v>750</v>
      </c>
      <c r="I132" s="64">
        <v>2</v>
      </c>
      <c r="J132" s="65">
        <v>3000</v>
      </c>
      <c r="K132" s="65">
        <v>3000</v>
      </c>
      <c r="L132" s="66"/>
    </row>
    <row r="133" spans="1:12" s="30" customFormat="1" ht="15.75">
      <c r="A133" s="63">
        <v>3</v>
      </c>
      <c r="B133" s="67" t="s">
        <v>123</v>
      </c>
      <c r="C133" s="85" t="s">
        <v>17</v>
      </c>
      <c r="D133" s="85" t="s">
        <v>30</v>
      </c>
      <c r="E133" s="85" t="s">
        <v>30</v>
      </c>
      <c r="F133" s="85" t="s">
        <v>79</v>
      </c>
      <c r="G133" s="32">
        <v>2</v>
      </c>
      <c r="H133" s="30">
        <v>200</v>
      </c>
      <c r="I133" s="30">
        <v>20</v>
      </c>
      <c r="J133" s="31">
        <v>4000</v>
      </c>
      <c r="K133" s="31">
        <v>4000</v>
      </c>
    </row>
    <row r="134" spans="1:12" s="30" customFormat="1" ht="15">
      <c r="B134" s="47"/>
      <c r="C134" s="33"/>
      <c r="D134" s="33"/>
      <c r="E134" s="33"/>
      <c r="F134" s="33"/>
      <c r="G134" s="32"/>
      <c r="H134" s="31"/>
      <c r="I134" s="32"/>
      <c r="J134" s="31"/>
      <c r="K134" s="31"/>
    </row>
    <row r="135" spans="1:12" s="30" customFormat="1" ht="15">
      <c r="B135" s="49" t="s">
        <v>59</v>
      </c>
      <c r="C135" s="33"/>
      <c r="D135" s="33"/>
      <c r="E135" s="33"/>
      <c r="F135" s="33"/>
      <c r="G135" s="32"/>
      <c r="H135" s="31"/>
      <c r="I135" s="32"/>
      <c r="J135" s="31"/>
      <c r="K135" s="31"/>
    </row>
    <row r="136" spans="1:12" s="30" customFormat="1" ht="15">
      <c r="A136" s="30">
        <v>1</v>
      </c>
      <c r="B136" s="47" t="s">
        <v>49</v>
      </c>
      <c r="C136" s="33" t="s">
        <v>17</v>
      </c>
      <c r="D136" s="33" t="s">
        <v>30</v>
      </c>
      <c r="E136" s="33" t="s">
        <v>30</v>
      </c>
      <c r="F136" s="33" t="s">
        <v>16</v>
      </c>
      <c r="G136" s="32" t="s">
        <v>50</v>
      </c>
      <c r="H136" s="31">
        <v>700</v>
      </c>
      <c r="I136" s="32">
        <v>6</v>
      </c>
      <c r="J136" s="31">
        <v>4500</v>
      </c>
      <c r="K136" s="31">
        <f t="shared" ref="K136:K137" si="6">H136*I136+J136</f>
        <v>8700</v>
      </c>
    </row>
    <row r="137" spans="1:12" s="30" customFormat="1" ht="15">
      <c r="A137" s="30">
        <v>2</v>
      </c>
      <c r="B137" s="47" t="s">
        <v>51</v>
      </c>
      <c r="C137" s="33" t="s">
        <v>17</v>
      </c>
      <c r="D137" s="33" t="s">
        <v>30</v>
      </c>
      <c r="E137" s="33" t="s">
        <v>30</v>
      </c>
      <c r="F137" s="33" t="s">
        <v>18</v>
      </c>
      <c r="G137" s="32" t="s">
        <v>52</v>
      </c>
      <c r="H137" s="31">
        <v>250</v>
      </c>
      <c r="I137" s="32">
        <v>4</v>
      </c>
      <c r="J137" s="31">
        <v>1200</v>
      </c>
      <c r="K137" s="31">
        <f t="shared" si="6"/>
        <v>2200</v>
      </c>
    </row>
    <row r="138" spans="1:12" s="30" customFormat="1" ht="15">
      <c r="A138" s="30">
        <v>3</v>
      </c>
      <c r="B138" s="47" t="s">
        <v>53</v>
      </c>
      <c r="C138" s="33" t="s">
        <v>17</v>
      </c>
      <c r="D138" s="33" t="s">
        <v>30</v>
      </c>
      <c r="E138" s="33" t="s">
        <v>30</v>
      </c>
      <c r="F138" s="33" t="s">
        <v>18</v>
      </c>
      <c r="G138" s="89" t="s">
        <v>54</v>
      </c>
      <c r="H138" s="31">
        <v>250</v>
      </c>
      <c r="I138" s="32">
        <v>6</v>
      </c>
      <c r="J138" s="31">
        <v>1800</v>
      </c>
      <c r="K138" s="31">
        <f>H138*I138+J138</f>
        <v>3300</v>
      </c>
    </row>
    <row r="139" spans="1:12" s="30" customFormat="1" ht="15">
      <c r="A139" s="30">
        <v>4</v>
      </c>
      <c r="B139" s="47" t="s">
        <v>55</v>
      </c>
      <c r="C139" s="33" t="s">
        <v>17</v>
      </c>
      <c r="D139" s="33" t="s">
        <v>30</v>
      </c>
      <c r="E139" s="33" t="s">
        <v>30</v>
      </c>
      <c r="F139" s="33" t="s">
        <v>18</v>
      </c>
      <c r="G139" s="32" t="s">
        <v>56</v>
      </c>
      <c r="H139" s="31">
        <v>200</v>
      </c>
      <c r="I139" s="32">
        <v>4</v>
      </c>
      <c r="J139" s="31">
        <v>900</v>
      </c>
      <c r="K139" s="31">
        <f t="shared" ref="K139:K140" si="7">H139*I139+J139</f>
        <v>1700</v>
      </c>
    </row>
    <row r="140" spans="1:12" s="30" customFormat="1" ht="15">
      <c r="A140" s="30">
        <v>5</v>
      </c>
      <c r="B140" s="47" t="s">
        <v>57</v>
      </c>
      <c r="C140" s="33" t="s">
        <v>17</v>
      </c>
      <c r="D140" s="33" t="s">
        <v>30</v>
      </c>
      <c r="E140" s="33" t="s">
        <v>30</v>
      </c>
      <c r="F140" s="33" t="s">
        <v>18</v>
      </c>
      <c r="G140" s="32" t="s">
        <v>58</v>
      </c>
      <c r="H140" s="31">
        <v>1000</v>
      </c>
      <c r="I140" s="32">
        <v>2</v>
      </c>
      <c r="J140" s="31">
        <v>2150</v>
      </c>
      <c r="K140" s="31">
        <f t="shared" si="7"/>
        <v>4150</v>
      </c>
    </row>
    <row r="141" spans="1:12" s="30" customFormat="1" ht="15">
      <c r="B141" s="47"/>
      <c r="C141" s="33"/>
      <c r="D141" s="33"/>
      <c r="E141" s="33"/>
      <c r="F141" s="33"/>
      <c r="G141" s="32"/>
      <c r="H141" s="31"/>
      <c r="I141" s="32"/>
      <c r="J141" s="31"/>
      <c r="K141" s="31"/>
    </row>
    <row r="142" spans="1:12" s="30" customFormat="1" ht="15">
      <c r="B142" s="49" t="s">
        <v>127</v>
      </c>
      <c r="C142" s="33"/>
      <c r="D142" s="33"/>
      <c r="E142" s="33"/>
      <c r="F142" s="33"/>
      <c r="G142" s="32"/>
      <c r="H142" s="31"/>
      <c r="I142" s="32"/>
      <c r="J142" s="31"/>
      <c r="K142" s="31"/>
    </row>
    <row r="143" spans="1:12" s="30" customFormat="1" ht="17" customHeight="1">
      <c r="A143" s="30">
        <v>1</v>
      </c>
      <c r="B143" s="47" t="s">
        <v>112</v>
      </c>
      <c r="C143" s="86" t="s">
        <v>17</v>
      </c>
      <c r="D143" s="33" t="s">
        <v>44</v>
      </c>
      <c r="E143" s="33" t="s">
        <v>44</v>
      </c>
      <c r="F143" s="33" t="s">
        <v>113</v>
      </c>
      <c r="G143" s="32" t="s">
        <v>114</v>
      </c>
      <c r="H143" s="31">
        <v>55</v>
      </c>
      <c r="I143" s="32">
        <v>30</v>
      </c>
      <c r="J143" s="31">
        <v>1650</v>
      </c>
      <c r="K143" s="31">
        <f t="shared" ref="K143:K149" si="8">H143*I143</f>
        <v>1650</v>
      </c>
    </row>
    <row r="144" spans="1:12" s="30" customFormat="1" ht="17" customHeight="1">
      <c r="A144" s="30">
        <v>2</v>
      </c>
      <c r="B144" s="47" t="s">
        <v>115</v>
      </c>
      <c r="C144" s="86" t="s">
        <v>17</v>
      </c>
      <c r="D144" s="33" t="s">
        <v>44</v>
      </c>
      <c r="E144" s="33" t="s">
        <v>44</v>
      </c>
      <c r="F144" s="33" t="s">
        <v>116</v>
      </c>
      <c r="G144" s="32" t="s">
        <v>83</v>
      </c>
      <c r="H144" s="31">
        <v>500</v>
      </c>
      <c r="I144" s="32">
        <v>1</v>
      </c>
      <c r="J144" s="31">
        <v>500</v>
      </c>
      <c r="K144" s="31">
        <f t="shared" si="8"/>
        <v>500</v>
      </c>
    </row>
    <row r="145" spans="1:11" s="30" customFormat="1" ht="17" customHeight="1">
      <c r="A145" s="30">
        <v>3</v>
      </c>
      <c r="B145" s="48" t="s">
        <v>117</v>
      </c>
      <c r="C145" s="86" t="s">
        <v>17</v>
      </c>
      <c r="D145" s="33" t="s">
        <v>44</v>
      </c>
      <c r="E145" s="33" t="s">
        <v>44</v>
      </c>
      <c r="F145" s="33" t="s">
        <v>113</v>
      </c>
      <c r="G145" s="32" t="s">
        <v>118</v>
      </c>
      <c r="H145" s="31">
        <v>30</v>
      </c>
      <c r="I145" s="32">
        <v>4</v>
      </c>
      <c r="J145" s="31">
        <v>1200</v>
      </c>
      <c r="K145" s="31">
        <f t="shared" si="8"/>
        <v>120</v>
      </c>
    </row>
    <row r="146" spans="1:11" s="30" customFormat="1" ht="17" customHeight="1">
      <c r="A146" s="30">
        <v>4</v>
      </c>
      <c r="B146" s="47" t="s">
        <v>119</v>
      </c>
      <c r="C146" s="86" t="s">
        <v>17</v>
      </c>
      <c r="D146" s="33" t="s">
        <v>44</v>
      </c>
      <c r="E146" s="33" t="s">
        <v>44</v>
      </c>
      <c r="F146" s="33" t="s">
        <v>113</v>
      </c>
      <c r="G146" s="32" t="s">
        <v>120</v>
      </c>
      <c r="H146" s="31">
        <v>160</v>
      </c>
      <c r="I146" s="32">
        <v>3</v>
      </c>
      <c r="J146" s="31">
        <v>4800</v>
      </c>
      <c r="K146" s="31">
        <f t="shared" si="8"/>
        <v>480</v>
      </c>
    </row>
    <row r="147" spans="1:11" s="30" customFormat="1" ht="17" customHeight="1">
      <c r="A147" s="30">
        <v>5</v>
      </c>
      <c r="B147" s="47" t="s">
        <v>121</v>
      </c>
      <c r="C147" s="86" t="s">
        <v>17</v>
      </c>
      <c r="D147" s="33" t="s">
        <v>44</v>
      </c>
      <c r="E147" s="33" t="s">
        <v>44</v>
      </c>
      <c r="F147" s="33" t="s">
        <v>113</v>
      </c>
      <c r="G147" s="32" t="s">
        <v>122</v>
      </c>
      <c r="H147" s="31">
        <v>400</v>
      </c>
      <c r="I147" s="32">
        <v>4</v>
      </c>
      <c r="J147" s="31">
        <v>1600</v>
      </c>
      <c r="K147" s="31">
        <f t="shared" si="8"/>
        <v>1600</v>
      </c>
    </row>
    <row r="148" spans="1:11" s="30" customFormat="1" ht="17" customHeight="1">
      <c r="A148" s="30">
        <v>6</v>
      </c>
      <c r="B148" s="47" t="s">
        <v>123</v>
      </c>
      <c r="C148" s="86" t="s">
        <v>17</v>
      </c>
      <c r="D148" s="33" t="s">
        <v>44</v>
      </c>
      <c r="E148" s="33" t="s">
        <v>44</v>
      </c>
      <c r="F148" s="33" t="s">
        <v>113</v>
      </c>
      <c r="G148" s="32" t="s">
        <v>124</v>
      </c>
      <c r="H148" s="31">
        <v>115</v>
      </c>
      <c r="I148" s="32">
        <v>30</v>
      </c>
      <c r="J148" s="31">
        <v>3450</v>
      </c>
      <c r="K148" s="31">
        <f t="shared" si="8"/>
        <v>3450</v>
      </c>
    </row>
    <row r="149" spans="1:11" s="30" customFormat="1" ht="17" customHeight="1">
      <c r="A149" s="30">
        <v>7</v>
      </c>
      <c r="B149" s="47" t="s">
        <v>125</v>
      </c>
      <c r="C149" s="86" t="s">
        <v>17</v>
      </c>
      <c r="D149" s="33" t="s">
        <v>44</v>
      </c>
      <c r="E149" s="33" t="s">
        <v>44</v>
      </c>
      <c r="F149" s="33" t="s">
        <v>113</v>
      </c>
      <c r="G149" s="32" t="s">
        <v>126</v>
      </c>
      <c r="H149" s="31">
        <v>3500</v>
      </c>
      <c r="I149" s="32">
        <v>3</v>
      </c>
      <c r="J149" s="31">
        <v>10500</v>
      </c>
      <c r="K149" s="31">
        <f t="shared" si="8"/>
        <v>10500</v>
      </c>
    </row>
    <row r="150" spans="1:11" s="30" customFormat="1" ht="17" customHeight="1">
      <c r="B150" s="47"/>
      <c r="C150" s="33"/>
      <c r="D150" s="33"/>
      <c r="E150" s="33"/>
      <c r="F150" s="33"/>
      <c r="G150" s="32"/>
      <c r="H150" s="31"/>
      <c r="I150" s="32"/>
      <c r="J150" s="31"/>
      <c r="K150" s="31"/>
    </row>
    <row r="151" spans="1:11" s="30" customFormat="1" ht="15">
      <c r="B151" s="48"/>
      <c r="C151" s="33"/>
      <c r="D151" s="33"/>
      <c r="E151" s="33"/>
      <c r="F151" s="33"/>
      <c r="G151" s="32"/>
      <c r="H151" s="31"/>
      <c r="I151" s="32"/>
      <c r="J151" s="31"/>
      <c r="K151" s="31"/>
    </row>
    <row r="152" spans="1:11" s="30" customFormat="1" ht="15">
      <c r="B152" s="49" t="s">
        <v>48</v>
      </c>
      <c r="C152" s="33"/>
      <c r="D152" s="33"/>
      <c r="E152" s="33"/>
      <c r="F152" s="33"/>
      <c r="G152" s="32"/>
      <c r="H152" s="31"/>
      <c r="I152" s="32"/>
      <c r="J152" s="31"/>
      <c r="K152" s="31"/>
    </row>
    <row r="153" spans="1:11" s="30" customFormat="1" ht="15">
      <c r="A153" s="30">
        <v>1</v>
      </c>
      <c r="B153" s="47" t="s">
        <v>29</v>
      </c>
      <c r="C153" s="33" t="s">
        <v>17</v>
      </c>
      <c r="D153" s="33" t="s">
        <v>30</v>
      </c>
      <c r="E153" s="33" t="s">
        <v>30</v>
      </c>
      <c r="F153" s="33" t="s">
        <v>18</v>
      </c>
      <c r="G153" s="32">
        <v>10</v>
      </c>
      <c r="H153" s="31">
        <v>3500</v>
      </c>
      <c r="I153" s="32">
        <v>2</v>
      </c>
      <c r="J153" s="31">
        <v>7000</v>
      </c>
      <c r="K153" s="31">
        <f t="shared" si="2"/>
        <v>7000</v>
      </c>
    </row>
    <row r="154" spans="1:11" s="30" customFormat="1" ht="15">
      <c r="A154" s="30">
        <v>2</v>
      </c>
      <c r="B154" s="50" t="s">
        <v>31</v>
      </c>
      <c r="C154" s="87" t="s">
        <v>17</v>
      </c>
      <c r="D154" s="87" t="s">
        <v>30</v>
      </c>
      <c r="E154" s="87" t="s">
        <v>30</v>
      </c>
      <c r="F154" s="87" t="s">
        <v>18</v>
      </c>
      <c r="G154" s="40">
        <v>10</v>
      </c>
      <c r="H154" s="39">
        <v>3000</v>
      </c>
      <c r="I154" s="40">
        <v>1</v>
      </c>
      <c r="J154" s="96">
        <v>3000</v>
      </c>
      <c r="K154" s="96">
        <v>3000</v>
      </c>
    </row>
    <row r="155" spans="1:11" s="30" customFormat="1" ht="15">
      <c r="A155" s="30">
        <v>3</v>
      </c>
      <c r="B155" s="47" t="s">
        <v>32</v>
      </c>
      <c r="C155" s="33" t="s">
        <v>17</v>
      </c>
      <c r="D155" s="33" t="s">
        <v>30</v>
      </c>
      <c r="E155" s="33" t="s">
        <v>30</v>
      </c>
      <c r="F155" s="33" t="s">
        <v>18</v>
      </c>
      <c r="G155" s="32">
        <v>3</v>
      </c>
      <c r="H155" s="31">
        <v>2000</v>
      </c>
      <c r="I155" s="32">
        <v>2</v>
      </c>
      <c r="J155" s="31">
        <v>4000</v>
      </c>
      <c r="K155" s="31">
        <f t="shared" ref="K155:K158" si="9">H155*I155</f>
        <v>4000</v>
      </c>
    </row>
    <row r="156" spans="1:11" s="30" customFormat="1" ht="15">
      <c r="A156" s="30">
        <v>4</v>
      </c>
      <c r="B156" s="47" t="s">
        <v>33</v>
      </c>
      <c r="C156" s="33" t="s">
        <v>17</v>
      </c>
      <c r="D156" s="33" t="s">
        <v>30</v>
      </c>
      <c r="E156" s="33" t="s">
        <v>30</v>
      </c>
      <c r="F156" s="33" t="s">
        <v>16</v>
      </c>
      <c r="G156" s="32">
        <v>8</v>
      </c>
      <c r="H156" s="31">
        <v>400</v>
      </c>
      <c r="I156" s="32">
        <v>1</v>
      </c>
      <c r="J156" s="31">
        <v>400</v>
      </c>
      <c r="K156" s="31">
        <f t="shared" si="9"/>
        <v>400</v>
      </c>
    </row>
    <row r="157" spans="1:11" s="30" customFormat="1" ht="15">
      <c r="A157" s="30">
        <v>5</v>
      </c>
      <c r="B157" s="47" t="s">
        <v>34</v>
      </c>
      <c r="C157" s="33" t="s">
        <v>17</v>
      </c>
      <c r="D157" s="33" t="s">
        <v>30</v>
      </c>
      <c r="E157" s="33" t="s">
        <v>30</v>
      </c>
      <c r="F157" s="33" t="s">
        <v>16</v>
      </c>
      <c r="G157" s="32">
        <v>5</v>
      </c>
      <c r="H157" s="31">
        <v>200</v>
      </c>
      <c r="I157" s="32">
        <v>40</v>
      </c>
      <c r="J157" s="31">
        <v>8000</v>
      </c>
      <c r="K157" s="31">
        <f t="shared" si="9"/>
        <v>8000</v>
      </c>
    </row>
    <row r="158" spans="1:11" s="30" customFormat="1" ht="15">
      <c r="A158" s="30">
        <v>6</v>
      </c>
      <c r="B158" s="48" t="s">
        <v>35</v>
      </c>
      <c r="C158" s="33" t="s">
        <v>17</v>
      </c>
      <c r="D158" s="33" t="s">
        <v>30</v>
      </c>
      <c r="E158" s="33" t="s">
        <v>30</v>
      </c>
      <c r="F158" s="33" t="s">
        <v>18</v>
      </c>
      <c r="G158" s="32">
        <v>8</v>
      </c>
      <c r="H158" s="31">
        <v>1500</v>
      </c>
      <c r="I158" s="32">
        <v>4</v>
      </c>
      <c r="J158" s="31">
        <v>6000</v>
      </c>
      <c r="K158" s="31">
        <f t="shared" si="9"/>
        <v>6000</v>
      </c>
    </row>
    <row r="159" spans="1:11" s="30" customFormat="1" ht="15">
      <c r="B159" s="47"/>
      <c r="C159" s="33"/>
      <c r="D159" s="33"/>
      <c r="E159" s="33"/>
      <c r="F159" s="33"/>
      <c r="G159" s="32"/>
      <c r="H159" s="99"/>
      <c r="I159" s="32"/>
      <c r="J159" s="31"/>
      <c r="K159" s="31"/>
    </row>
    <row r="160" spans="1:11" s="30" customFormat="1" ht="15">
      <c r="B160" s="47"/>
      <c r="C160" s="33"/>
      <c r="D160" s="33"/>
      <c r="E160" s="33"/>
      <c r="F160" s="33"/>
      <c r="G160" s="32"/>
      <c r="H160" s="31"/>
      <c r="I160" s="32"/>
      <c r="J160" s="31"/>
      <c r="K160" s="31"/>
    </row>
    <row r="161" spans="2:11" s="30" customFormat="1" ht="15">
      <c r="B161" s="47"/>
      <c r="C161" s="33"/>
      <c r="D161" s="33"/>
      <c r="E161" s="33"/>
      <c r="F161" s="33"/>
      <c r="G161" s="32"/>
      <c r="H161" s="41">
        <f>SUM(H66:H160)</f>
        <v>115353</v>
      </c>
      <c r="I161" s="42"/>
      <c r="K161" s="97">
        <f>SUM(K66:K160)</f>
        <v>260379</v>
      </c>
    </row>
    <row r="162" spans="2:11" s="30" customFormat="1" ht="15">
      <c r="B162" s="47"/>
      <c r="C162" s="33"/>
      <c r="D162" s="33"/>
      <c r="E162" s="33"/>
      <c r="F162" s="33"/>
      <c r="G162" s="32"/>
      <c r="K162" s="31"/>
    </row>
    <row r="163" spans="2:11" s="30" customFormat="1" ht="15">
      <c r="B163" s="47"/>
      <c r="C163" s="33"/>
      <c r="D163" s="33"/>
      <c r="E163" s="33"/>
      <c r="F163" s="33"/>
      <c r="G163" s="32"/>
      <c r="K163" s="31"/>
    </row>
    <row r="164" spans="2:11" s="30" customFormat="1" ht="15">
      <c r="B164" s="47"/>
      <c r="C164" s="33"/>
      <c r="D164" s="33"/>
      <c r="E164" s="33"/>
      <c r="F164" s="33"/>
      <c r="G164" s="32"/>
      <c r="K164" s="31"/>
    </row>
    <row r="165" spans="2:11" s="30" customFormat="1" ht="15">
      <c r="B165" s="47"/>
      <c r="C165" s="33"/>
      <c r="D165" s="33"/>
      <c r="E165" s="33"/>
      <c r="F165" s="33"/>
      <c r="G165" s="32"/>
      <c r="K165" s="31"/>
    </row>
    <row r="166" spans="2:11" s="30" customFormat="1" ht="15">
      <c r="B166" s="47"/>
      <c r="C166" s="33"/>
      <c r="D166" s="33"/>
      <c r="E166" s="33"/>
      <c r="G166" s="32"/>
      <c r="K166" s="31"/>
    </row>
    <row r="167" spans="2:11" s="30" customFormat="1" ht="15">
      <c r="B167" s="47"/>
      <c r="C167" s="33"/>
      <c r="D167" s="33"/>
      <c r="E167" s="33"/>
      <c r="G167" s="32"/>
      <c r="K167" s="31"/>
    </row>
    <row r="168" spans="2:11" s="30" customFormat="1" ht="15">
      <c r="B168" s="47"/>
      <c r="C168" s="33"/>
      <c r="D168" s="33"/>
      <c r="E168" s="33"/>
      <c r="G168" s="32"/>
      <c r="K168" s="31"/>
    </row>
    <row r="169" spans="2:11" s="30" customFormat="1" ht="15">
      <c r="B169" s="47"/>
      <c r="C169" s="33"/>
      <c r="D169" s="33"/>
      <c r="E169" s="33"/>
      <c r="G169" s="32"/>
      <c r="K169" s="31"/>
    </row>
    <row r="170" spans="2:11" s="30" customFormat="1" ht="15">
      <c r="B170" s="47"/>
      <c r="C170" s="33"/>
      <c r="D170" s="33"/>
      <c r="E170" s="33"/>
      <c r="G170" s="32"/>
      <c r="K170" s="31"/>
    </row>
    <row r="171" spans="2:11" s="30" customFormat="1" ht="15">
      <c r="B171" s="47"/>
      <c r="C171" s="33"/>
      <c r="D171" s="33"/>
      <c r="E171" s="33"/>
      <c r="G171" s="32"/>
      <c r="K171" s="31"/>
    </row>
    <row r="172" spans="2:11" s="30" customFormat="1" ht="15">
      <c r="B172" s="47"/>
      <c r="D172" s="33"/>
      <c r="E172" s="33"/>
      <c r="G172" s="32"/>
      <c r="K172" s="31"/>
    </row>
    <row r="173" spans="2:11" s="30" customFormat="1" ht="15">
      <c r="B173" s="47"/>
      <c r="D173" s="33"/>
      <c r="E173" s="33"/>
      <c r="G173" s="32"/>
      <c r="K173" s="31"/>
    </row>
    <row r="174" spans="2:11" s="30" customFormat="1" ht="15">
      <c r="B174" s="47"/>
      <c r="D174" s="33"/>
      <c r="E174" s="33"/>
      <c r="G174" s="32"/>
      <c r="K174" s="31"/>
    </row>
    <row r="175" spans="2:11" s="30" customFormat="1" ht="15">
      <c r="B175" s="47"/>
      <c r="D175" s="33"/>
      <c r="E175" s="33"/>
      <c r="G175" s="32"/>
      <c r="K175" s="31"/>
    </row>
    <row r="176" spans="2:11" s="30" customFormat="1" ht="15">
      <c r="B176" s="47"/>
      <c r="D176" s="33"/>
      <c r="E176" s="33"/>
      <c r="G176" s="32"/>
      <c r="K176" s="31"/>
    </row>
    <row r="177" spans="2:11" s="30" customFormat="1" ht="15">
      <c r="B177" s="47"/>
      <c r="D177" s="33"/>
      <c r="E177" s="33"/>
      <c r="G177" s="32"/>
      <c r="K177" s="31"/>
    </row>
    <row r="178" spans="2:11" s="30" customFormat="1" ht="15">
      <c r="B178" s="47"/>
      <c r="D178" s="33"/>
      <c r="E178" s="33"/>
      <c r="G178" s="32"/>
      <c r="K178" s="31"/>
    </row>
    <row r="179" spans="2:11" s="30" customFormat="1" ht="15">
      <c r="B179" s="47"/>
      <c r="D179" s="33"/>
      <c r="E179" s="33"/>
      <c r="G179" s="32"/>
      <c r="K179" s="31"/>
    </row>
    <row r="180" spans="2:11" s="30" customFormat="1" ht="15">
      <c r="B180" s="47"/>
      <c r="D180" s="33"/>
      <c r="E180" s="33"/>
      <c r="G180" s="32"/>
      <c r="K180" s="31"/>
    </row>
    <row r="181" spans="2:11" s="30" customFormat="1" ht="15">
      <c r="B181" s="47"/>
      <c r="D181" s="33"/>
      <c r="E181" s="33"/>
      <c r="G181" s="32"/>
      <c r="K181" s="31"/>
    </row>
    <row r="182" spans="2:11" s="30" customFormat="1" ht="15">
      <c r="B182" s="47"/>
      <c r="D182" s="33"/>
      <c r="E182" s="33"/>
      <c r="G182" s="32"/>
      <c r="K182" s="31"/>
    </row>
    <row r="183" spans="2:11" s="30" customFormat="1" ht="15">
      <c r="B183" s="47"/>
      <c r="D183" s="33"/>
      <c r="E183" s="33"/>
      <c r="G183" s="32"/>
      <c r="K183" s="31"/>
    </row>
    <row r="184" spans="2:11" s="30" customFormat="1" ht="15">
      <c r="B184" s="47"/>
      <c r="D184" s="33"/>
      <c r="E184" s="33"/>
      <c r="G184" s="32"/>
      <c r="K184" s="31"/>
    </row>
    <row r="185" spans="2:11" s="30" customFormat="1" ht="15">
      <c r="B185" s="47"/>
      <c r="D185" s="33"/>
      <c r="E185" s="33"/>
      <c r="G185" s="32"/>
      <c r="K185" s="31"/>
    </row>
    <row r="186" spans="2:11" s="30" customFormat="1" ht="15">
      <c r="B186" s="47"/>
      <c r="D186" s="33"/>
      <c r="E186" s="33"/>
      <c r="G186" s="32"/>
      <c r="K186" s="31"/>
    </row>
    <row r="187" spans="2:11" s="30" customFormat="1" ht="15">
      <c r="B187" s="47"/>
      <c r="G187" s="32"/>
      <c r="K187" s="31"/>
    </row>
    <row r="188" spans="2:11" s="30" customFormat="1" ht="15">
      <c r="B188" s="47"/>
      <c r="G188" s="32"/>
      <c r="K188" s="31"/>
    </row>
    <row r="189" spans="2:11" s="30" customFormat="1" ht="15">
      <c r="B189" s="47"/>
      <c r="G189" s="32"/>
      <c r="K189" s="31"/>
    </row>
    <row r="190" spans="2:11" s="30" customFormat="1" ht="15">
      <c r="B190" s="47"/>
      <c r="G190" s="32"/>
      <c r="K190" s="31"/>
    </row>
    <row r="191" spans="2:11" s="30" customFormat="1" ht="15">
      <c r="B191" s="47"/>
      <c r="G191" s="32"/>
      <c r="K191" s="31"/>
    </row>
    <row r="192" spans="2:11" s="30" customFormat="1" ht="15">
      <c r="B192" s="47"/>
      <c r="G192" s="32"/>
      <c r="K192" s="31"/>
    </row>
    <row r="193" spans="2:11" s="30" customFormat="1" ht="15">
      <c r="B193" s="47"/>
      <c r="G193" s="32"/>
      <c r="K193" s="31"/>
    </row>
    <row r="194" spans="2:11" s="30" customFormat="1" ht="15">
      <c r="B194" s="47"/>
      <c r="G194" s="32"/>
      <c r="K194" s="31"/>
    </row>
    <row r="195" spans="2:11" s="30" customFormat="1" ht="15">
      <c r="B195" s="47"/>
      <c r="G195" s="32"/>
      <c r="K195" s="31"/>
    </row>
    <row r="196" spans="2:11" s="30" customFormat="1" ht="15">
      <c r="B196" s="47"/>
      <c r="G196" s="32"/>
      <c r="K196" s="31"/>
    </row>
    <row r="197" spans="2:11" s="30" customFormat="1" ht="15">
      <c r="B197" s="47"/>
      <c r="G197" s="32"/>
      <c r="K197" s="31"/>
    </row>
    <row r="198" spans="2:11" s="30" customFormat="1" ht="15">
      <c r="B198" s="47"/>
      <c r="G198" s="32"/>
      <c r="K198" s="31"/>
    </row>
    <row r="199" spans="2:11" s="30" customFormat="1" ht="15">
      <c r="B199" s="47"/>
      <c r="G199" s="32"/>
      <c r="K199" s="31"/>
    </row>
    <row r="200" spans="2:11" s="30" customFormat="1" ht="15">
      <c r="B200" s="47"/>
      <c r="G200" s="32"/>
      <c r="K200" s="31"/>
    </row>
    <row r="201" spans="2:11" s="30" customFormat="1" ht="15">
      <c r="B201" s="47"/>
      <c r="G201" s="32"/>
      <c r="K201" s="31"/>
    </row>
    <row r="202" spans="2:11" s="30" customFormat="1" ht="15">
      <c r="B202" s="47"/>
      <c r="G202" s="32"/>
      <c r="K202" s="31"/>
    </row>
    <row r="203" spans="2:11" s="30" customFormat="1" ht="15">
      <c r="B203" s="47"/>
      <c r="G203" s="32"/>
      <c r="K203" s="31"/>
    </row>
    <row r="204" spans="2:11" s="30" customFormat="1" ht="15">
      <c r="B204" s="47"/>
      <c r="G204" s="32"/>
      <c r="K204" s="31"/>
    </row>
    <row r="205" spans="2:11" s="30" customFormat="1" ht="15">
      <c r="B205" s="47"/>
      <c r="G205" s="32"/>
      <c r="K205" s="31"/>
    </row>
    <row r="206" spans="2:11" s="30" customFormat="1" ht="15">
      <c r="B206" s="47"/>
      <c r="G206" s="32"/>
      <c r="K206" s="31"/>
    </row>
    <row r="207" spans="2:11" s="30" customFormat="1" ht="15">
      <c r="B207" s="47"/>
      <c r="G207" s="32"/>
      <c r="K207" s="31"/>
    </row>
    <row r="208" spans="2:11" s="30" customFormat="1" ht="15">
      <c r="B208" s="47"/>
      <c r="G208" s="32"/>
      <c r="K208" s="31"/>
    </row>
    <row r="209" spans="2:11" s="30" customFormat="1" ht="15">
      <c r="B209" s="47"/>
      <c r="G209" s="32"/>
      <c r="K209" s="31"/>
    </row>
    <row r="210" spans="2:11" s="30" customFormat="1" ht="15">
      <c r="B210" s="47"/>
      <c r="G210" s="32"/>
      <c r="K210" s="31"/>
    </row>
    <row r="211" spans="2:11" s="30" customFormat="1" ht="15">
      <c r="B211" s="47"/>
      <c r="G211" s="32"/>
      <c r="K211" s="31"/>
    </row>
    <row r="212" spans="2:11" s="30" customFormat="1" ht="15">
      <c r="B212" s="47"/>
      <c r="G212" s="32"/>
      <c r="K212" s="31"/>
    </row>
    <row r="213" spans="2:11" s="30" customFormat="1" ht="15">
      <c r="B213" s="47"/>
      <c r="G213" s="32"/>
      <c r="K213" s="31"/>
    </row>
    <row r="214" spans="2:11" s="30" customFormat="1" ht="15">
      <c r="B214" s="47"/>
      <c r="G214" s="32"/>
      <c r="K214" s="31"/>
    </row>
    <row r="215" spans="2:11" s="30" customFormat="1" ht="15">
      <c r="B215" s="47"/>
      <c r="G215" s="32"/>
      <c r="K215" s="31"/>
    </row>
    <row r="216" spans="2:11" s="30" customFormat="1" ht="15">
      <c r="B216" s="47"/>
      <c r="G216" s="32"/>
      <c r="K216" s="31"/>
    </row>
    <row r="217" spans="2:11" s="30" customFormat="1" ht="15">
      <c r="B217" s="47"/>
      <c r="G217" s="32"/>
      <c r="K217" s="31"/>
    </row>
    <row r="218" spans="2:11" s="30" customFormat="1" ht="15">
      <c r="B218" s="47"/>
      <c r="G218" s="32"/>
      <c r="K218" s="31"/>
    </row>
    <row r="219" spans="2:11" s="30" customFormat="1" ht="15">
      <c r="B219" s="47"/>
      <c r="G219" s="32"/>
      <c r="K219" s="31"/>
    </row>
    <row r="220" spans="2:11" s="30" customFormat="1" ht="15">
      <c r="B220" s="47"/>
      <c r="G220" s="32"/>
      <c r="K220" s="31"/>
    </row>
    <row r="221" spans="2:11" s="30" customFormat="1" ht="15">
      <c r="B221" s="47"/>
      <c r="G221" s="32"/>
      <c r="K221" s="31"/>
    </row>
    <row r="222" spans="2:11" s="30" customFormat="1" ht="15">
      <c r="B222" s="47"/>
      <c r="G222" s="32"/>
      <c r="K222" s="31"/>
    </row>
    <row r="223" spans="2:11" s="30" customFormat="1" ht="15">
      <c r="B223" s="47"/>
      <c r="G223" s="32"/>
      <c r="K223" s="31"/>
    </row>
    <row r="224" spans="2:11" s="30" customFormat="1" ht="15">
      <c r="B224" s="47"/>
      <c r="G224" s="32"/>
      <c r="K224" s="31"/>
    </row>
    <row r="225" spans="2:11" s="30" customFormat="1" ht="15">
      <c r="B225" s="47"/>
      <c r="G225" s="32"/>
      <c r="K225" s="31"/>
    </row>
    <row r="226" spans="2:11" s="30" customFormat="1" ht="15">
      <c r="B226" s="47"/>
      <c r="G226" s="32"/>
      <c r="K226" s="31"/>
    </row>
    <row r="227" spans="2:11" s="30" customFormat="1" ht="15">
      <c r="B227" s="47"/>
      <c r="G227" s="32"/>
      <c r="K227" s="31"/>
    </row>
    <row r="228" spans="2:11" s="30" customFormat="1" ht="15">
      <c r="B228" s="47"/>
      <c r="G228" s="32"/>
      <c r="K228" s="31"/>
    </row>
    <row r="229" spans="2:11" s="30" customFormat="1" ht="15">
      <c r="B229" s="47"/>
      <c r="G229" s="32"/>
      <c r="K229" s="31"/>
    </row>
    <row r="230" spans="2:11" s="30" customFormat="1" ht="15">
      <c r="B230" s="47"/>
      <c r="G230" s="32"/>
      <c r="K230" s="31"/>
    </row>
    <row r="231" spans="2:11" s="30" customFormat="1" ht="15">
      <c r="B231" s="47"/>
      <c r="G231" s="32"/>
      <c r="K231" s="31"/>
    </row>
    <row r="232" spans="2:11" s="30" customFormat="1" ht="15">
      <c r="B232" s="47"/>
      <c r="G232" s="32"/>
      <c r="K232" s="31"/>
    </row>
    <row r="233" spans="2:11" s="30" customFormat="1" ht="15">
      <c r="B233" s="47"/>
      <c r="G233" s="32"/>
      <c r="K233" s="31"/>
    </row>
    <row r="234" spans="2:11" s="30" customFormat="1" ht="15">
      <c r="B234" s="47"/>
      <c r="G234" s="32"/>
      <c r="K234" s="31"/>
    </row>
    <row r="235" spans="2:11" s="30" customFormat="1" ht="15">
      <c r="B235" s="47"/>
      <c r="G235" s="32"/>
      <c r="K235" s="31"/>
    </row>
    <row r="236" spans="2:11" s="30" customFormat="1" ht="15">
      <c r="B236" s="47"/>
      <c r="G236" s="32"/>
      <c r="K236" s="31"/>
    </row>
    <row r="237" spans="2:11" s="30" customFormat="1" ht="15">
      <c r="B237" s="47"/>
      <c r="G237" s="32"/>
      <c r="K237" s="31"/>
    </row>
    <row r="238" spans="2:11" s="30" customFormat="1" ht="15">
      <c r="B238" s="47"/>
      <c r="G238" s="32"/>
      <c r="K238" s="31"/>
    </row>
    <row r="239" spans="2:11" s="30" customFormat="1" ht="15">
      <c r="B239" s="47"/>
      <c r="G239" s="32"/>
      <c r="K239" s="31"/>
    </row>
    <row r="240" spans="2:11" s="30" customFormat="1" ht="15">
      <c r="B240" s="47"/>
      <c r="G240" s="32"/>
      <c r="K240" s="31"/>
    </row>
    <row r="241" spans="2:11" s="30" customFormat="1" ht="15">
      <c r="B241" s="47"/>
      <c r="G241" s="32"/>
      <c r="K241" s="31"/>
    </row>
    <row r="242" spans="2:11" s="30" customFormat="1" ht="15">
      <c r="B242" s="47"/>
      <c r="G242" s="32"/>
      <c r="K242" s="31"/>
    </row>
    <row r="243" spans="2:11" s="30" customFormat="1" ht="15">
      <c r="B243" s="47"/>
      <c r="G243" s="32"/>
      <c r="K243" s="31"/>
    </row>
    <row r="244" spans="2:11" s="30" customFormat="1" ht="15">
      <c r="B244" s="47"/>
      <c r="G244" s="32"/>
      <c r="K244" s="31"/>
    </row>
    <row r="245" spans="2:11" s="30" customFormat="1" ht="15">
      <c r="B245" s="47"/>
      <c r="G245" s="32"/>
      <c r="K245" s="31"/>
    </row>
    <row r="246" spans="2:11" s="30" customFormat="1" ht="15">
      <c r="B246" s="47"/>
      <c r="G246" s="32"/>
      <c r="K246" s="31"/>
    </row>
    <row r="247" spans="2:11" s="30" customFormat="1" ht="15">
      <c r="B247" s="47"/>
      <c r="G247" s="32"/>
      <c r="K247" s="31"/>
    </row>
    <row r="248" spans="2:11" s="30" customFormat="1" ht="15">
      <c r="B248" s="47"/>
      <c r="G248" s="32"/>
      <c r="K248" s="31"/>
    </row>
    <row r="249" spans="2:11" s="30" customFormat="1" ht="15">
      <c r="B249" s="47"/>
      <c r="G249" s="32"/>
      <c r="K249" s="31"/>
    </row>
    <row r="250" spans="2:11" s="30" customFormat="1" ht="15">
      <c r="B250" s="47"/>
      <c r="G250" s="32"/>
      <c r="K250" s="31"/>
    </row>
    <row r="251" spans="2:11" s="30" customFormat="1" ht="15">
      <c r="B251" s="47"/>
      <c r="G251" s="32"/>
      <c r="K251" s="31"/>
    </row>
    <row r="252" spans="2:11" s="30" customFormat="1" ht="15">
      <c r="B252" s="47"/>
      <c r="G252" s="32"/>
      <c r="K252" s="31"/>
    </row>
    <row r="253" spans="2:11" s="30" customFormat="1" ht="15">
      <c r="B253" s="47"/>
      <c r="G253" s="32"/>
      <c r="K253" s="31"/>
    </row>
    <row r="254" spans="2:11" s="30" customFormat="1" ht="15">
      <c r="B254" s="47"/>
      <c r="G254" s="32"/>
      <c r="K254" s="31"/>
    </row>
    <row r="255" spans="2:11" s="30" customFormat="1" ht="15">
      <c r="B255" s="47"/>
      <c r="G255" s="32"/>
      <c r="K255" s="31"/>
    </row>
    <row r="256" spans="2:11" s="30" customFormat="1" ht="15">
      <c r="B256" s="47"/>
      <c r="G256" s="32"/>
      <c r="K256" s="31"/>
    </row>
    <row r="257" spans="2:11" s="30" customFormat="1" ht="15">
      <c r="B257" s="47"/>
      <c r="G257" s="32"/>
      <c r="K257" s="31"/>
    </row>
    <row r="258" spans="2:11" s="30" customFormat="1" ht="15">
      <c r="B258" s="47"/>
      <c r="G258" s="32"/>
      <c r="K258" s="31"/>
    </row>
    <row r="259" spans="2:11" s="30" customFormat="1" ht="15">
      <c r="B259" s="47"/>
      <c r="G259" s="32"/>
      <c r="K259" s="31"/>
    </row>
    <row r="260" spans="2:11" s="30" customFormat="1" ht="15">
      <c r="B260" s="47"/>
      <c r="G260" s="32"/>
      <c r="K260" s="31"/>
    </row>
    <row r="261" spans="2:11" s="30" customFormat="1" ht="15">
      <c r="B261" s="47"/>
      <c r="G261" s="32"/>
      <c r="K261" s="31"/>
    </row>
    <row r="262" spans="2:11" s="30" customFormat="1" ht="15">
      <c r="B262" s="47"/>
      <c r="G262" s="32"/>
      <c r="K262" s="31"/>
    </row>
    <row r="263" spans="2:11" s="30" customFormat="1" ht="15">
      <c r="B263" s="47"/>
      <c r="G263" s="32"/>
      <c r="K263" s="31"/>
    </row>
    <row r="264" spans="2:11" s="30" customFormat="1" ht="15">
      <c r="B264" s="47"/>
      <c r="G264" s="32"/>
      <c r="K264" s="31"/>
    </row>
    <row r="265" spans="2:11" s="30" customFormat="1" ht="15">
      <c r="B265" s="47"/>
      <c r="G265" s="32"/>
      <c r="K265" s="31"/>
    </row>
    <row r="266" spans="2:11" s="30" customFormat="1" ht="15">
      <c r="B266" s="47"/>
      <c r="G266" s="32"/>
      <c r="K266" s="31"/>
    </row>
    <row r="267" spans="2:11" s="30" customFormat="1" ht="15">
      <c r="B267" s="47"/>
      <c r="G267" s="32"/>
      <c r="K267" s="31"/>
    </row>
    <row r="268" spans="2:11" s="30" customFormat="1" ht="15">
      <c r="B268" s="47"/>
      <c r="G268" s="32"/>
      <c r="K268" s="31"/>
    </row>
    <row r="269" spans="2:11" s="30" customFormat="1" ht="15">
      <c r="B269" s="47"/>
      <c r="G269" s="32"/>
      <c r="K269" s="31"/>
    </row>
    <row r="270" spans="2:11" s="30" customFormat="1" ht="15">
      <c r="B270" s="47"/>
      <c r="G270" s="32"/>
      <c r="K270" s="31"/>
    </row>
    <row r="271" spans="2:11" s="30" customFormat="1" ht="15">
      <c r="B271" s="47"/>
      <c r="G271" s="32"/>
      <c r="K271" s="31"/>
    </row>
    <row r="272" spans="2:11" s="30" customFormat="1" ht="15">
      <c r="B272" s="47"/>
      <c r="G272" s="32"/>
      <c r="K272" s="31"/>
    </row>
    <row r="273" spans="2:11" s="30" customFormat="1" ht="15">
      <c r="B273" s="47"/>
      <c r="G273" s="32"/>
      <c r="K273" s="31"/>
    </row>
    <row r="274" spans="2:11" s="30" customFormat="1" ht="15">
      <c r="B274" s="47"/>
      <c r="G274" s="32"/>
      <c r="K274" s="31"/>
    </row>
    <row r="275" spans="2:11" s="30" customFormat="1" ht="15">
      <c r="B275" s="47"/>
      <c r="G275" s="32"/>
      <c r="K275" s="31"/>
    </row>
    <row r="276" spans="2:11" s="30" customFormat="1" ht="15">
      <c r="B276" s="47"/>
      <c r="G276" s="32"/>
      <c r="K276" s="31"/>
    </row>
    <row r="277" spans="2:11" s="30" customFormat="1" ht="15">
      <c r="B277" s="47"/>
      <c r="G277" s="32"/>
      <c r="K277" s="31"/>
    </row>
    <row r="278" spans="2:11" s="30" customFormat="1" ht="15">
      <c r="B278" s="47"/>
      <c r="G278" s="32"/>
      <c r="K278" s="31"/>
    </row>
    <row r="279" spans="2:11" s="30" customFormat="1" ht="15">
      <c r="B279" s="47"/>
      <c r="G279" s="32"/>
      <c r="K279" s="31"/>
    </row>
    <row r="280" spans="2:11" s="30" customFormat="1" ht="15">
      <c r="B280" s="47"/>
      <c r="G280" s="32"/>
      <c r="K280" s="31"/>
    </row>
    <row r="281" spans="2:11" s="30" customFormat="1" ht="15">
      <c r="B281" s="47"/>
      <c r="G281" s="32"/>
      <c r="K281" s="31"/>
    </row>
    <row r="282" spans="2:11" s="30" customFormat="1" ht="15">
      <c r="B282" s="47"/>
      <c r="G282" s="32"/>
      <c r="K282" s="31"/>
    </row>
    <row r="283" spans="2:11" s="30" customFormat="1" ht="15">
      <c r="B283" s="47"/>
      <c r="G283" s="32"/>
      <c r="K283" s="31"/>
    </row>
    <row r="284" spans="2:11" s="30" customFormat="1" ht="15">
      <c r="B284" s="47"/>
      <c r="G284" s="32"/>
      <c r="K284" s="31"/>
    </row>
    <row r="285" spans="2:11" s="30" customFormat="1" ht="15">
      <c r="B285" s="47"/>
      <c r="G285" s="32"/>
      <c r="K285" s="31"/>
    </row>
    <row r="286" spans="2:11" s="30" customFormat="1" ht="15">
      <c r="B286" s="47"/>
      <c r="G286" s="32"/>
      <c r="K286" s="31"/>
    </row>
    <row r="287" spans="2:11" s="30" customFormat="1" ht="15">
      <c r="B287" s="47"/>
      <c r="G287" s="32"/>
      <c r="K287" s="31"/>
    </row>
  </sheetData>
  <mergeCells count="3">
    <mergeCell ref="A3:K3"/>
    <mergeCell ref="A2:K2"/>
    <mergeCell ref="A1:K1"/>
  </mergeCells>
  <phoneticPr fontId="8" type="noConversion"/>
  <pageMargins left="0.95" right="0.45" top="1" bottom="0.75" header="0.3" footer="0.3"/>
  <pageSetup scale="58" orientation="portrait" horizontalDpi="4294967292" verticalDpi="4294967292"/>
  <rowBreaks count="2" manualBreakCount="2">
    <brk id="63" max="16383" man="1"/>
    <brk id="129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zoomScale="150" zoomScaleNormal="150" zoomScalePageLayoutView="150" workbookViewId="0">
      <selection activeCell="B16" sqref="B16"/>
    </sheetView>
  </sheetViews>
  <sheetFormatPr baseColWidth="10" defaultColWidth="11" defaultRowHeight="15" x14ac:dyDescent="0"/>
  <cols>
    <col min="1" max="1" width="6.1640625" customWidth="1"/>
    <col min="2" max="2" width="25.83203125" customWidth="1"/>
    <col min="3" max="3" width="11" customWidth="1"/>
    <col min="4" max="4" width="7.33203125" customWidth="1"/>
    <col min="5" max="5" width="7.1640625" customWidth="1"/>
    <col min="6" max="6" width="9.6640625" customWidth="1"/>
    <col min="7" max="7" width="8.5" customWidth="1"/>
    <col min="8" max="8" width="12" customWidth="1"/>
    <col min="9" max="9" width="5.33203125" customWidth="1"/>
    <col min="10" max="10" width="10.1640625" customWidth="1"/>
    <col min="11" max="11" width="11.6640625" bestFit="1" customWidth="1"/>
  </cols>
  <sheetData>
    <row r="1" spans="1:12">
      <c r="A1" s="113" t="s">
        <v>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2">
      <c r="A2" s="112" t="s">
        <v>13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</row>
    <row r="3" spans="1:12" ht="44" customHeight="1">
      <c r="A3" s="108" t="s">
        <v>195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</row>
    <row r="4" spans="1:12" ht="70" customHeight="1" thickBot="1">
      <c r="A4" s="110" t="s">
        <v>2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</row>
    <row r="5" spans="1:12" s="1" customFormat="1" ht="72" customHeight="1">
      <c r="A5" s="14" t="s">
        <v>5</v>
      </c>
      <c r="B5" s="15" t="s">
        <v>0</v>
      </c>
      <c r="C5" s="15" t="s">
        <v>9</v>
      </c>
      <c r="D5" s="15" t="s">
        <v>3</v>
      </c>
      <c r="E5" s="15" t="s">
        <v>11</v>
      </c>
      <c r="F5" s="15" t="s">
        <v>10</v>
      </c>
      <c r="G5" s="15" t="s">
        <v>12</v>
      </c>
      <c r="H5" s="15" t="s">
        <v>6</v>
      </c>
      <c r="I5" s="15" t="s">
        <v>7</v>
      </c>
      <c r="J5" s="15" t="s">
        <v>4</v>
      </c>
      <c r="K5" s="16" t="s">
        <v>8</v>
      </c>
      <c r="L5" s="17"/>
    </row>
    <row r="6" spans="1:12">
      <c r="A6" s="2">
        <v>1</v>
      </c>
      <c r="B6" s="3" t="s">
        <v>138</v>
      </c>
      <c r="C6" s="3" t="s">
        <v>139</v>
      </c>
      <c r="D6" s="3" t="s">
        <v>30</v>
      </c>
      <c r="E6" s="3" t="s">
        <v>30</v>
      </c>
      <c r="F6" s="3" t="s">
        <v>18</v>
      </c>
      <c r="G6" s="3">
        <v>8</v>
      </c>
      <c r="H6" s="4">
        <v>100000</v>
      </c>
      <c r="I6" s="5">
        <v>1</v>
      </c>
      <c r="J6" s="3"/>
      <c r="K6" s="9">
        <f t="shared" ref="K6" si="0">H6*I6</f>
        <v>100000</v>
      </c>
      <c r="L6" s="1"/>
    </row>
    <row r="7" spans="1:12">
      <c r="A7" s="2">
        <v>2</v>
      </c>
      <c r="B7" s="3" t="s">
        <v>142</v>
      </c>
      <c r="C7" s="3" t="s">
        <v>139</v>
      </c>
      <c r="D7" s="78" t="s">
        <v>16</v>
      </c>
      <c r="E7" s="3" t="s">
        <v>143</v>
      </c>
      <c r="F7" s="3" t="s">
        <v>144</v>
      </c>
      <c r="G7" s="3">
        <v>20</v>
      </c>
      <c r="H7" s="4">
        <v>100000</v>
      </c>
      <c r="I7" s="5">
        <v>0</v>
      </c>
      <c r="J7" s="3"/>
      <c r="K7" s="9">
        <v>100000</v>
      </c>
      <c r="L7" s="1"/>
    </row>
    <row r="8" spans="1:12">
      <c r="A8" s="2">
        <v>3</v>
      </c>
      <c r="B8" s="3" t="s">
        <v>168</v>
      </c>
      <c r="C8" s="3" t="s">
        <v>139</v>
      </c>
      <c r="D8" s="78" t="s">
        <v>186</v>
      </c>
      <c r="E8" s="3" t="s">
        <v>143</v>
      </c>
      <c r="F8" s="3" t="s">
        <v>60</v>
      </c>
      <c r="G8" s="3">
        <v>10</v>
      </c>
      <c r="H8" s="4">
        <v>100000</v>
      </c>
      <c r="I8" s="5">
        <v>0</v>
      </c>
      <c r="J8" s="3"/>
      <c r="K8" s="9">
        <v>100000</v>
      </c>
      <c r="L8" s="1"/>
    </row>
    <row r="9" spans="1:12">
      <c r="A9" s="69"/>
      <c r="B9" s="70" t="s">
        <v>170</v>
      </c>
      <c r="C9" s="70" t="s">
        <v>139</v>
      </c>
      <c r="D9" s="70" t="s">
        <v>16</v>
      </c>
      <c r="E9" s="70" t="s">
        <v>171</v>
      </c>
      <c r="F9" s="70" t="s">
        <v>172</v>
      </c>
      <c r="G9" s="70">
        <v>12</v>
      </c>
      <c r="H9" s="71">
        <v>200000</v>
      </c>
      <c r="I9" s="72">
        <v>1</v>
      </c>
      <c r="J9" s="70"/>
      <c r="K9" s="73">
        <v>200000</v>
      </c>
      <c r="L9" s="74"/>
    </row>
    <row r="10" spans="1:12">
      <c r="A10" s="69">
        <v>2</v>
      </c>
      <c r="B10" s="70" t="s">
        <v>173</v>
      </c>
      <c r="C10" s="70" t="s">
        <v>139</v>
      </c>
      <c r="D10" s="70" t="s">
        <v>16</v>
      </c>
      <c r="E10" s="70" t="s">
        <v>171</v>
      </c>
      <c r="F10" s="70" t="s">
        <v>172</v>
      </c>
      <c r="G10" s="70">
        <v>4</v>
      </c>
      <c r="H10" s="71">
        <v>20000</v>
      </c>
      <c r="I10" s="72">
        <v>1</v>
      </c>
      <c r="J10" s="70"/>
      <c r="K10" s="73">
        <v>20000</v>
      </c>
      <c r="L10" s="74"/>
    </row>
    <row r="11" spans="1:12">
      <c r="A11" s="69">
        <v>3</v>
      </c>
      <c r="B11" s="70" t="s">
        <v>174</v>
      </c>
      <c r="C11" s="70"/>
      <c r="D11" s="70"/>
      <c r="E11" s="70" t="s">
        <v>171</v>
      </c>
      <c r="F11" s="70" t="s">
        <v>175</v>
      </c>
      <c r="G11" s="70">
        <v>12</v>
      </c>
      <c r="H11" s="71">
        <v>500000</v>
      </c>
      <c r="I11" s="72">
        <v>2</v>
      </c>
      <c r="J11" s="70"/>
      <c r="K11" s="73">
        <v>500000</v>
      </c>
      <c r="L11" s="74"/>
    </row>
    <row r="12" spans="1:12">
      <c r="A12" s="69">
        <v>4</v>
      </c>
      <c r="B12" s="70" t="s">
        <v>176</v>
      </c>
      <c r="C12" s="70"/>
      <c r="D12" s="70"/>
      <c r="E12" s="70" t="s">
        <v>171</v>
      </c>
      <c r="F12" s="70" t="s">
        <v>175</v>
      </c>
      <c r="G12" s="70">
        <v>12</v>
      </c>
      <c r="H12" s="71">
        <v>200000</v>
      </c>
      <c r="I12" s="72">
        <v>1</v>
      </c>
      <c r="J12" s="70"/>
      <c r="K12" s="73">
        <v>200000</v>
      </c>
      <c r="L12" s="74"/>
    </row>
    <row r="13" spans="1:12">
      <c r="A13" s="69">
        <v>5</v>
      </c>
      <c r="B13" s="70" t="s">
        <v>177</v>
      </c>
      <c r="C13" s="70" t="s">
        <v>139</v>
      </c>
      <c r="D13" s="70" t="s">
        <v>16</v>
      </c>
      <c r="E13" s="70" t="s">
        <v>30</v>
      </c>
      <c r="F13" s="70" t="s">
        <v>178</v>
      </c>
      <c r="G13" s="70">
        <v>1</v>
      </c>
      <c r="H13" s="71">
        <v>3000</v>
      </c>
      <c r="I13" s="72">
        <v>1</v>
      </c>
      <c r="J13" s="70"/>
      <c r="K13" s="73">
        <v>3000</v>
      </c>
      <c r="L13" s="74"/>
    </row>
    <row r="14" spans="1:12">
      <c r="A14" s="69">
        <v>6</v>
      </c>
      <c r="B14" s="70" t="s">
        <v>179</v>
      </c>
      <c r="C14" s="70" t="s">
        <v>139</v>
      </c>
      <c r="D14" s="70" t="s">
        <v>16</v>
      </c>
      <c r="E14" s="70" t="s">
        <v>171</v>
      </c>
      <c r="F14" s="70" t="s">
        <v>175</v>
      </c>
      <c r="G14" s="70">
        <v>3</v>
      </c>
      <c r="H14" s="71">
        <v>350</v>
      </c>
      <c r="I14" s="72">
        <v>2</v>
      </c>
      <c r="J14" s="70"/>
      <c r="K14" s="9">
        <v>700</v>
      </c>
      <c r="L14" s="74"/>
    </row>
    <row r="15" spans="1:12">
      <c r="A15" s="2"/>
      <c r="B15" s="78" t="s">
        <v>193</v>
      </c>
      <c r="C15" s="78" t="s">
        <v>139</v>
      </c>
      <c r="D15" s="78" t="s">
        <v>16</v>
      </c>
      <c r="E15" s="78" t="s">
        <v>143</v>
      </c>
      <c r="F15" s="78" t="s">
        <v>18</v>
      </c>
      <c r="G15" s="3">
        <v>8</v>
      </c>
      <c r="H15" s="4">
        <v>500000</v>
      </c>
      <c r="I15" s="5">
        <v>1</v>
      </c>
      <c r="J15" s="3"/>
      <c r="K15" s="9">
        <v>500000</v>
      </c>
      <c r="L15" s="1"/>
    </row>
    <row r="16" spans="1:12">
      <c r="A16" s="2"/>
      <c r="B16" s="78" t="s">
        <v>194</v>
      </c>
      <c r="C16" s="78" t="s">
        <v>139</v>
      </c>
      <c r="D16" s="78" t="s">
        <v>16</v>
      </c>
      <c r="E16" s="78" t="s">
        <v>143</v>
      </c>
      <c r="F16" s="78" t="s">
        <v>18</v>
      </c>
      <c r="G16" s="3">
        <v>8</v>
      </c>
      <c r="H16" s="4">
        <v>1200000</v>
      </c>
      <c r="I16" s="5">
        <v>1</v>
      </c>
      <c r="J16" s="3"/>
      <c r="K16" s="9">
        <v>1200000</v>
      </c>
      <c r="L16" s="1"/>
    </row>
    <row r="17" spans="1:18">
      <c r="A17" s="2"/>
      <c r="B17" s="78" t="s">
        <v>197</v>
      </c>
      <c r="C17" s="78" t="s">
        <v>199</v>
      </c>
      <c r="D17" s="78" t="s">
        <v>16</v>
      </c>
      <c r="E17" s="78" t="s">
        <v>30</v>
      </c>
      <c r="F17" s="78" t="s">
        <v>18</v>
      </c>
      <c r="G17" s="3">
        <v>2</v>
      </c>
      <c r="H17" s="4">
        <v>1000</v>
      </c>
      <c r="I17" s="5">
        <v>2</v>
      </c>
      <c r="J17" s="3"/>
      <c r="K17" s="9">
        <v>2000</v>
      </c>
      <c r="L17" s="1"/>
    </row>
    <row r="18" spans="1:18">
      <c r="A18" s="2"/>
      <c r="B18" s="78" t="s">
        <v>198</v>
      </c>
      <c r="C18" s="78" t="s">
        <v>199</v>
      </c>
      <c r="D18" s="78" t="s">
        <v>186</v>
      </c>
      <c r="E18" s="78" t="s">
        <v>30</v>
      </c>
      <c r="F18" s="78" t="s">
        <v>60</v>
      </c>
      <c r="G18" s="3">
        <v>8</v>
      </c>
      <c r="H18" s="4">
        <v>1000</v>
      </c>
      <c r="I18" s="5">
        <v>8</v>
      </c>
      <c r="J18" s="3"/>
      <c r="K18" s="116">
        <v>8000</v>
      </c>
      <c r="L18" s="1"/>
    </row>
    <row r="19" spans="1:18">
      <c r="A19" s="88"/>
      <c r="B19" s="75"/>
      <c r="C19" s="75"/>
      <c r="D19" s="75"/>
      <c r="E19" s="75"/>
      <c r="F19" s="75"/>
      <c r="G19" s="51"/>
      <c r="H19" s="59"/>
      <c r="I19" s="80"/>
      <c r="J19" s="51"/>
      <c r="K19" s="116"/>
      <c r="L19" s="1"/>
    </row>
    <row r="20" spans="1:18">
      <c r="A20" s="88"/>
      <c r="B20" s="75"/>
      <c r="C20" s="75"/>
      <c r="D20" s="75"/>
      <c r="E20" s="75"/>
      <c r="F20" s="75"/>
      <c r="G20" s="51"/>
      <c r="H20" s="59"/>
      <c r="I20" s="80"/>
      <c r="J20" s="51"/>
      <c r="K20" s="116"/>
      <c r="L20" s="1"/>
    </row>
    <row r="21" spans="1:18">
      <c r="A21" s="88"/>
      <c r="B21" s="75"/>
      <c r="C21" s="75"/>
      <c r="D21" s="75"/>
      <c r="E21" s="75"/>
      <c r="F21" s="75"/>
      <c r="G21" s="51"/>
      <c r="H21" s="59"/>
      <c r="I21" s="80"/>
      <c r="J21" s="51"/>
      <c r="K21" s="116"/>
      <c r="L21" s="1"/>
    </row>
    <row r="22" spans="1:18" s="30" customFormat="1">
      <c r="A22" s="63">
        <v>2</v>
      </c>
      <c r="B22" s="67" t="s">
        <v>140</v>
      </c>
      <c r="C22" s="85" t="s">
        <v>17</v>
      </c>
      <c r="D22" s="33"/>
      <c r="E22" s="33"/>
      <c r="F22" s="85" t="s">
        <v>79</v>
      </c>
      <c r="I22" s="64">
        <v>2</v>
      </c>
      <c r="J22" s="65">
        <v>1500</v>
      </c>
      <c r="K22" s="65">
        <v>3000</v>
      </c>
      <c r="L22" s="114"/>
      <c r="M22" s="115"/>
      <c r="N22" s="115"/>
      <c r="O22" s="115"/>
      <c r="P22" s="115"/>
      <c r="Q22" s="115"/>
      <c r="R22" s="115"/>
    </row>
    <row r="23" spans="1:18">
      <c r="A23" s="2"/>
      <c r="B23" s="3"/>
      <c r="C23" s="3"/>
      <c r="D23" s="3"/>
      <c r="E23" s="3"/>
      <c r="F23" s="3"/>
      <c r="G23" s="3"/>
      <c r="H23" s="4">
        <v>0</v>
      </c>
      <c r="I23" s="5">
        <v>0</v>
      </c>
      <c r="J23" s="3"/>
      <c r="K23" s="116">
        <f>H24*I24</f>
        <v>0</v>
      </c>
      <c r="L23" s="1"/>
    </row>
    <row r="24" spans="1:18" ht="16.5" thickBot="1">
      <c r="A24" s="10"/>
      <c r="B24" s="11"/>
      <c r="C24" s="11"/>
      <c r="D24" s="11"/>
      <c r="E24" s="11"/>
      <c r="F24" s="11"/>
      <c r="G24" s="11"/>
      <c r="H24" s="12">
        <v>0</v>
      </c>
      <c r="I24" s="13">
        <v>0</v>
      </c>
      <c r="J24" s="11"/>
      <c r="K24" s="79">
        <f>SUM(K6:K23)</f>
        <v>2936700</v>
      </c>
      <c r="L24" s="1"/>
    </row>
    <row r="25" spans="1:18">
      <c r="A25" s="6"/>
      <c r="B25" s="6"/>
      <c r="C25" s="6"/>
      <c r="D25" s="6"/>
      <c r="E25" s="6"/>
      <c r="F25" s="6"/>
      <c r="G25" s="6"/>
      <c r="H25" s="7">
        <f>SUM(H6:H24)</f>
        <v>2925350</v>
      </c>
      <c r="I25" s="8"/>
      <c r="J25" s="6"/>
      <c r="K25" s="1"/>
      <c r="L25" s="1"/>
    </row>
    <row r="26" spans="1:18">
      <c r="A26" s="1"/>
      <c r="B26" s="1"/>
      <c r="C26" s="1"/>
      <c r="D26" s="1"/>
      <c r="E26" s="1"/>
      <c r="F26" s="1"/>
      <c r="G26" s="1"/>
      <c r="H26" s="1"/>
      <c r="I26" s="1"/>
      <c r="J26" s="1"/>
      <c r="L26" s="1"/>
    </row>
  </sheetData>
  <mergeCells count="4">
    <mergeCell ref="A3:K3"/>
    <mergeCell ref="A4:K4"/>
    <mergeCell ref="A2:K2"/>
    <mergeCell ref="A1:K1"/>
  </mergeCells>
  <phoneticPr fontId="8" type="noConversion"/>
  <pageMargins left="1" right="0.5" top="1" bottom="0.75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Annual Equipment List</vt:lpstr>
      <vt:lpstr>Big Ticket Item List</vt:lpstr>
    </vt:vector>
  </TitlesOfParts>
  <Company>FHDA Community College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Coleen Lee-Wheat</dc:creator>
  <cp:lastModifiedBy>De Anza College</cp:lastModifiedBy>
  <cp:lastPrinted>2017-04-14T15:24:52Z</cp:lastPrinted>
  <dcterms:created xsi:type="dcterms:W3CDTF">2016-03-02T05:06:15Z</dcterms:created>
  <dcterms:modified xsi:type="dcterms:W3CDTF">2017-04-14T15:25:53Z</dcterms:modified>
</cp:coreProperties>
</file>